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465" windowWidth="13575" windowHeight="5175" tabRatio="930" firstSheet="23" activeTab="30"/>
  </bookViews>
  <sheets>
    <sheet name="2015. I. - Stock of loan" sheetId="1" r:id="rId1"/>
    <sheet name="2015. I. - New lendings" sheetId="2" r:id="rId2"/>
    <sheet name="2015. II. - Stock of loans" sheetId="3" r:id="rId3"/>
    <sheet name="2015. II. - New lendings " sheetId="4" r:id="rId4"/>
    <sheet name="2015. III. - Stock of loans" sheetId="5" r:id="rId5"/>
    <sheet name="2015. III. - New lendings" sheetId="30" r:id="rId6"/>
    <sheet name="2015. IV. - Stock of loans" sheetId="7" r:id="rId7"/>
    <sheet name="2015. IV. - New lendings " sheetId="8" r:id="rId8"/>
    <sheet name="2016. I. - Stock of loans" sheetId="9" r:id="rId9"/>
    <sheet name="2016. I. - New lendings" sheetId="31" r:id="rId10"/>
    <sheet name="2016. II. - Stock of loans" sheetId="11" r:id="rId11"/>
    <sheet name="2016. II. - New lendings" sheetId="32" r:id="rId12"/>
    <sheet name="2016. III. - Stock of loans" sheetId="13" r:id="rId13"/>
    <sheet name="2016. III. - New lendings" sheetId="33" r:id="rId14"/>
    <sheet name="2016. IV.- Stock of loans" sheetId="17" r:id="rId15"/>
    <sheet name="2016. IV. - New lendings" sheetId="34" r:id="rId16"/>
    <sheet name="2017. I. - Stock of loans" sheetId="41" r:id="rId17"/>
    <sheet name="2017. I. - New lendings" sheetId="35" r:id="rId18"/>
    <sheet name="2017. II. - Stock of loans" sheetId="40" r:id="rId19"/>
    <sheet name="2017. II. - New lendings" sheetId="36" r:id="rId20"/>
    <sheet name="2017. III. - Stock of loans" sheetId="28" r:id="rId21"/>
    <sheet name="2017. III. - New lendings" sheetId="37" r:id="rId22"/>
    <sheet name="2017. IV. - Stock of loans" sheetId="39" r:id="rId23"/>
    <sheet name="2017. IV. - New lendings" sheetId="38" r:id="rId24"/>
    <sheet name="2018. I. - Stock of loans" sheetId="49" r:id="rId25"/>
    <sheet name="2018. I. - New lendings" sheetId="50" r:id="rId26"/>
    <sheet name="2018. II. - Stock of loans" sheetId="57" r:id="rId27"/>
    <sheet name="2018. II. - New lendings" sheetId="58" r:id="rId28"/>
    <sheet name="2018. III. - Stock of loans" sheetId="56" r:id="rId29"/>
    <sheet name="2018. III. - New lendings " sheetId="54" r:id="rId30"/>
    <sheet name="2018. IV. - Stock of loans" sheetId="59" r:id="rId31"/>
    <sheet name="2018. IV. - New lendings" sheetId="60" r:id="rId32"/>
  </sheets>
  <definedNames>
    <definedName name="_xlnm.Print_Area" localSheetId="5">'2015. III. - New lendings'!#REF!</definedName>
  </definedNames>
  <calcPr calcId="145621"/>
</workbook>
</file>

<file path=xl/calcChain.xml><?xml version="1.0" encoding="utf-8"?>
<calcChain xmlns="http://schemas.openxmlformats.org/spreadsheetml/2006/main">
  <c r="L36" i="57" l="1"/>
  <c r="G36" i="57"/>
  <c r="M36" i="57" s="1"/>
  <c r="H29" i="49"/>
  <c r="L15" i="49"/>
  <c r="L16" i="49"/>
  <c r="L17" i="49"/>
  <c r="L18" i="49"/>
  <c r="L20" i="49"/>
  <c r="L22" i="49"/>
  <c r="L24" i="49"/>
  <c r="L26" i="49"/>
  <c r="L28" i="49"/>
  <c r="L36" i="56" l="1"/>
  <c r="G36" i="56"/>
  <c r="M36" i="56" s="1"/>
  <c r="G36" i="50" l="1"/>
  <c r="L36" i="50"/>
  <c r="M36" i="50" s="1"/>
  <c r="B77" i="50"/>
  <c r="C77" i="50"/>
  <c r="D77" i="50"/>
  <c r="E77" i="50"/>
  <c r="F77" i="50"/>
  <c r="G77" i="50"/>
  <c r="M77" i="50" s="1"/>
  <c r="H77" i="50"/>
  <c r="I77" i="50"/>
  <c r="J77" i="50"/>
  <c r="K77" i="50"/>
  <c r="L77" i="50"/>
  <c r="N77" i="50"/>
  <c r="L90" i="50" l="1"/>
  <c r="G90" i="50"/>
  <c r="M90" i="50" s="1"/>
  <c r="L89" i="50"/>
  <c r="G89" i="50"/>
  <c r="L88" i="50"/>
  <c r="G88" i="50"/>
  <c r="M87" i="50"/>
  <c r="L87" i="50"/>
  <c r="G87" i="50"/>
  <c r="L86" i="50"/>
  <c r="M86" i="50" s="1"/>
  <c r="G86" i="50"/>
  <c r="L85" i="50"/>
  <c r="G85" i="50"/>
  <c r="M85" i="50" s="1"/>
  <c r="N84" i="50"/>
  <c r="K84" i="50"/>
  <c r="J84" i="50"/>
  <c r="I84" i="50"/>
  <c r="H84" i="50"/>
  <c r="F84" i="50"/>
  <c r="E84" i="50"/>
  <c r="D84" i="50"/>
  <c r="C84" i="50"/>
  <c r="B84" i="50"/>
  <c r="L83" i="50"/>
  <c r="G83" i="50"/>
  <c r="L82" i="50"/>
  <c r="G82" i="50"/>
  <c r="L81" i="50"/>
  <c r="G81" i="50"/>
  <c r="L80" i="50"/>
  <c r="G80" i="50"/>
  <c r="L79" i="50"/>
  <c r="G79" i="50"/>
  <c r="L78" i="50"/>
  <c r="G78" i="50"/>
  <c r="N69" i="50"/>
  <c r="K69" i="50"/>
  <c r="J69" i="50"/>
  <c r="I69" i="50"/>
  <c r="H69" i="50"/>
  <c r="L69" i="50" s="1"/>
  <c r="F69" i="50"/>
  <c r="E69" i="50"/>
  <c r="D69" i="50"/>
  <c r="C69" i="50"/>
  <c r="B69" i="50"/>
  <c r="L68" i="50"/>
  <c r="G68" i="50"/>
  <c r="M68" i="50" s="1"/>
  <c r="L67" i="50"/>
  <c r="G67" i="50"/>
  <c r="L66" i="50"/>
  <c r="G66" i="50"/>
  <c r="M66" i="50" s="1"/>
  <c r="L65" i="50"/>
  <c r="G65" i="50"/>
  <c r="L64" i="50"/>
  <c r="G64" i="50"/>
  <c r="L63" i="50"/>
  <c r="G63" i="50"/>
  <c r="L62" i="50"/>
  <c r="G62" i="50"/>
  <c r="L61" i="50"/>
  <c r="G61" i="50"/>
  <c r="L60" i="50"/>
  <c r="G60" i="50"/>
  <c r="L59" i="50"/>
  <c r="G59" i="50"/>
  <c r="L58" i="50"/>
  <c r="G58" i="50"/>
  <c r="L57" i="50"/>
  <c r="G57" i="50"/>
  <c r="L56" i="50"/>
  <c r="G56" i="50"/>
  <c r="M56" i="50" s="1"/>
  <c r="L55" i="50"/>
  <c r="G55" i="50"/>
  <c r="N54" i="50"/>
  <c r="K54" i="50"/>
  <c r="J54" i="50"/>
  <c r="J70" i="50" s="1"/>
  <c r="I54" i="50"/>
  <c r="I70" i="50" s="1"/>
  <c r="H54" i="50"/>
  <c r="F54" i="50"/>
  <c r="E54" i="50"/>
  <c r="E70" i="50" s="1"/>
  <c r="D54" i="50"/>
  <c r="C54" i="50"/>
  <c r="B54" i="50"/>
  <c r="L53" i="50"/>
  <c r="G53" i="50"/>
  <c r="M53" i="50" s="1"/>
  <c r="L52" i="50"/>
  <c r="G52" i="50"/>
  <c r="L51" i="50"/>
  <c r="G51" i="50"/>
  <c r="M51" i="50" s="1"/>
  <c r="L50" i="50"/>
  <c r="G50" i="50"/>
  <c r="M50" i="50" s="1"/>
  <c r="L49" i="50"/>
  <c r="G49" i="50"/>
  <c r="M49" i="50" s="1"/>
  <c r="L48" i="50"/>
  <c r="G48" i="50"/>
  <c r="M48" i="50" s="1"/>
  <c r="L47" i="50"/>
  <c r="G47" i="50"/>
  <c r="M47" i="50" s="1"/>
  <c r="N39" i="50"/>
  <c r="F39" i="50"/>
  <c r="N38" i="50"/>
  <c r="K38" i="50"/>
  <c r="J38" i="50"/>
  <c r="I38" i="50"/>
  <c r="H38" i="50"/>
  <c r="F38" i="50"/>
  <c r="E38" i="50"/>
  <c r="D38" i="50"/>
  <c r="C38" i="50"/>
  <c r="B38" i="50"/>
  <c r="L37" i="50"/>
  <c r="G37" i="50"/>
  <c r="N29" i="50"/>
  <c r="K29" i="50"/>
  <c r="K39" i="50" s="1"/>
  <c r="J29" i="50"/>
  <c r="J39" i="50" s="1"/>
  <c r="I29" i="50"/>
  <c r="I39" i="50" s="1"/>
  <c r="H29" i="50"/>
  <c r="H39" i="50" s="1"/>
  <c r="F29" i="50"/>
  <c r="E29" i="50"/>
  <c r="E39" i="50" s="1"/>
  <c r="D29" i="50"/>
  <c r="D39" i="50" s="1"/>
  <c r="C29" i="50"/>
  <c r="C39" i="50" s="1"/>
  <c r="B29" i="50"/>
  <c r="B39" i="50" s="1"/>
  <c r="L28" i="50"/>
  <c r="G28" i="50"/>
  <c r="M28" i="50" s="1"/>
  <c r="L27" i="50"/>
  <c r="G27" i="50"/>
  <c r="L26" i="50"/>
  <c r="G26" i="50"/>
  <c r="L25" i="50"/>
  <c r="G25" i="50"/>
  <c r="L24" i="50"/>
  <c r="G24" i="50"/>
  <c r="L23" i="50"/>
  <c r="G23" i="50"/>
  <c r="L22" i="50"/>
  <c r="G22" i="50"/>
  <c r="L21" i="50"/>
  <c r="G21" i="50"/>
  <c r="L20" i="50"/>
  <c r="G20" i="50"/>
  <c r="M20" i="50" s="1"/>
  <c r="L19" i="50"/>
  <c r="G19" i="50"/>
  <c r="L18" i="50"/>
  <c r="G18" i="50"/>
  <c r="L17" i="50"/>
  <c r="G17" i="50"/>
  <c r="L16" i="50"/>
  <c r="G16" i="50"/>
  <c r="M16" i="50" s="1"/>
  <c r="L15" i="50"/>
  <c r="G15" i="50"/>
  <c r="N14" i="50"/>
  <c r="N30" i="50" s="1"/>
  <c r="K14" i="50"/>
  <c r="K30" i="50" s="1"/>
  <c r="J14" i="50"/>
  <c r="J30" i="50" s="1"/>
  <c r="I14" i="50"/>
  <c r="H14" i="50"/>
  <c r="F14" i="50"/>
  <c r="F30" i="50" s="1"/>
  <c r="E14" i="50"/>
  <c r="D14" i="50"/>
  <c r="C14" i="50"/>
  <c r="C30" i="50" s="1"/>
  <c r="B14" i="50"/>
  <c r="B30" i="50" s="1"/>
  <c r="L13" i="50"/>
  <c r="G13" i="50"/>
  <c r="M13" i="50" s="1"/>
  <c r="L12" i="50"/>
  <c r="M12" i="50" s="1"/>
  <c r="G12" i="50"/>
  <c r="L11" i="50"/>
  <c r="M11" i="50" s="1"/>
  <c r="G11" i="50"/>
  <c r="L10" i="50"/>
  <c r="G10" i="50"/>
  <c r="L9" i="50"/>
  <c r="G9" i="50"/>
  <c r="L8" i="50"/>
  <c r="G8" i="50"/>
  <c r="L7" i="50"/>
  <c r="G7" i="50"/>
  <c r="B77" i="49"/>
  <c r="L91" i="49"/>
  <c r="L86" i="49"/>
  <c r="L87" i="49"/>
  <c r="L88" i="49"/>
  <c r="L89" i="49"/>
  <c r="L90" i="49"/>
  <c r="L85" i="49"/>
  <c r="G86" i="49"/>
  <c r="G87" i="49"/>
  <c r="G88" i="49"/>
  <c r="G89" i="49"/>
  <c r="G90" i="49"/>
  <c r="G85" i="49"/>
  <c r="L79" i="49"/>
  <c r="L80" i="49"/>
  <c r="L81" i="49"/>
  <c r="L82" i="49"/>
  <c r="L83" i="49"/>
  <c r="L78" i="49"/>
  <c r="G79" i="49"/>
  <c r="G80" i="49"/>
  <c r="G81" i="49"/>
  <c r="G82" i="49"/>
  <c r="G83" i="49"/>
  <c r="G78" i="49"/>
  <c r="M89" i="49"/>
  <c r="N84" i="49"/>
  <c r="K84" i="49"/>
  <c r="J84" i="49"/>
  <c r="I84" i="49"/>
  <c r="H84" i="49"/>
  <c r="F84" i="49"/>
  <c r="E84" i="49"/>
  <c r="D84" i="49"/>
  <c r="C84" i="49"/>
  <c r="B84" i="49"/>
  <c r="N77" i="49"/>
  <c r="N91" i="49" s="1"/>
  <c r="K77" i="49"/>
  <c r="K91" i="49" s="1"/>
  <c r="J77" i="49"/>
  <c r="J91" i="49" s="1"/>
  <c r="I77" i="49"/>
  <c r="I91" i="49" s="1"/>
  <c r="H77" i="49"/>
  <c r="F77" i="49"/>
  <c r="E77" i="49"/>
  <c r="D77" i="49"/>
  <c r="C77" i="49"/>
  <c r="C91" i="49" s="1"/>
  <c r="N69" i="49"/>
  <c r="K69" i="49"/>
  <c r="J69" i="49"/>
  <c r="I69" i="49"/>
  <c r="H69" i="49"/>
  <c r="F69" i="49"/>
  <c r="E69" i="49"/>
  <c r="D69" i="49"/>
  <c r="C69" i="49"/>
  <c r="B69" i="49"/>
  <c r="L68" i="49"/>
  <c r="G68" i="49"/>
  <c r="L67" i="49"/>
  <c r="G67" i="49"/>
  <c r="M67" i="49" s="1"/>
  <c r="L66" i="49"/>
  <c r="G66" i="49"/>
  <c r="M66" i="49" s="1"/>
  <c r="L65" i="49"/>
  <c r="M65" i="49" s="1"/>
  <c r="G65" i="49"/>
  <c r="L64" i="49"/>
  <c r="G64" i="49"/>
  <c r="L63" i="49"/>
  <c r="G63" i="49"/>
  <c r="L62" i="49"/>
  <c r="G62" i="49"/>
  <c r="M62" i="49" s="1"/>
  <c r="M61" i="49"/>
  <c r="L61" i="49"/>
  <c r="G61" i="49"/>
  <c r="L60" i="49"/>
  <c r="G60" i="49"/>
  <c r="L59" i="49"/>
  <c r="G59" i="49"/>
  <c r="M59" i="49" s="1"/>
  <c r="L58" i="49"/>
  <c r="G58" i="49"/>
  <c r="M58" i="49" s="1"/>
  <c r="L57" i="49"/>
  <c r="G57" i="49"/>
  <c r="M57" i="49" s="1"/>
  <c r="L56" i="49"/>
  <c r="G56" i="49"/>
  <c r="L55" i="49"/>
  <c r="G55" i="49"/>
  <c r="M55" i="49" s="1"/>
  <c r="N54" i="49"/>
  <c r="K54" i="49"/>
  <c r="K70" i="49" s="1"/>
  <c r="J54" i="49"/>
  <c r="J70" i="49" s="1"/>
  <c r="I54" i="49"/>
  <c r="H54" i="49"/>
  <c r="H70" i="49" s="1"/>
  <c r="F54" i="49"/>
  <c r="E54" i="49"/>
  <c r="E70" i="49" s="1"/>
  <c r="D54" i="49"/>
  <c r="D70" i="49" s="1"/>
  <c r="C54" i="49"/>
  <c r="C70" i="49" s="1"/>
  <c r="B54" i="49"/>
  <c r="L53" i="49"/>
  <c r="G53" i="49"/>
  <c r="M53" i="49" s="1"/>
  <c r="L52" i="49"/>
  <c r="G52" i="49"/>
  <c r="L51" i="49"/>
  <c r="G51" i="49"/>
  <c r="L50" i="49"/>
  <c r="G50" i="49"/>
  <c r="L49" i="49"/>
  <c r="G49" i="49"/>
  <c r="M49" i="49" s="1"/>
  <c r="L48" i="49"/>
  <c r="G48" i="49"/>
  <c r="M48" i="49" s="1"/>
  <c r="L47" i="49"/>
  <c r="G47" i="49"/>
  <c r="M47" i="49" s="1"/>
  <c r="N39" i="49"/>
  <c r="N38" i="49"/>
  <c r="K38" i="49"/>
  <c r="J38" i="49"/>
  <c r="I38" i="49"/>
  <c r="H38" i="49"/>
  <c r="L38" i="49" s="1"/>
  <c r="F38" i="49"/>
  <c r="E38" i="49"/>
  <c r="D38" i="49"/>
  <c r="C38" i="49"/>
  <c r="B38" i="49"/>
  <c r="L37" i="49"/>
  <c r="G37" i="49"/>
  <c r="M37" i="49" s="1"/>
  <c r="L36" i="49"/>
  <c r="G36" i="49"/>
  <c r="M36" i="49" s="1"/>
  <c r="N29" i="49"/>
  <c r="K29" i="49"/>
  <c r="K39" i="49" s="1"/>
  <c r="J29" i="49"/>
  <c r="J39" i="49" s="1"/>
  <c r="J40" i="49" s="1"/>
  <c r="I29" i="49"/>
  <c r="I39" i="49" s="1"/>
  <c r="I40" i="49" s="1"/>
  <c r="H39" i="49"/>
  <c r="F29" i="49"/>
  <c r="F39" i="49" s="1"/>
  <c r="F40" i="49" s="1"/>
  <c r="E29" i="49"/>
  <c r="E39" i="49" s="1"/>
  <c r="E40" i="49" s="1"/>
  <c r="D29" i="49"/>
  <c r="D39" i="49" s="1"/>
  <c r="C29" i="49"/>
  <c r="C39" i="49" s="1"/>
  <c r="B29" i="49"/>
  <c r="B39" i="49" s="1"/>
  <c r="G28" i="49"/>
  <c r="L27" i="49"/>
  <c r="G27" i="49"/>
  <c r="G26" i="49"/>
  <c r="L25" i="49"/>
  <c r="G25" i="49"/>
  <c r="G24" i="49"/>
  <c r="L23" i="49"/>
  <c r="G23" i="49"/>
  <c r="G22" i="49"/>
  <c r="L21" i="49"/>
  <c r="G21" i="49"/>
  <c r="G20" i="49"/>
  <c r="L19" i="49"/>
  <c r="G19" i="49"/>
  <c r="G18" i="49"/>
  <c r="G17" i="49"/>
  <c r="G16" i="49"/>
  <c r="G15" i="49"/>
  <c r="N14" i="49"/>
  <c r="N30" i="49" s="1"/>
  <c r="K14" i="49"/>
  <c r="J14" i="49"/>
  <c r="I14" i="49"/>
  <c r="H14" i="49"/>
  <c r="H30" i="49" s="1"/>
  <c r="F14" i="49"/>
  <c r="E14" i="49"/>
  <c r="D14" i="49"/>
  <c r="D30" i="49" s="1"/>
  <c r="C14" i="49"/>
  <c r="B14" i="49"/>
  <c r="L13" i="49"/>
  <c r="G13" i="49"/>
  <c r="L12" i="49"/>
  <c r="G12" i="49"/>
  <c r="M12" i="49" s="1"/>
  <c r="L11" i="49"/>
  <c r="G11" i="49"/>
  <c r="L10" i="49"/>
  <c r="G10" i="49"/>
  <c r="M10" i="49" s="1"/>
  <c r="L9" i="49"/>
  <c r="G9" i="49"/>
  <c r="L8" i="49"/>
  <c r="G8" i="49"/>
  <c r="M8" i="49" s="1"/>
  <c r="L7" i="49"/>
  <c r="G7" i="49"/>
  <c r="I30" i="49" l="1"/>
  <c r="M15" i="49"/>
  <c r="M19" i="49"/>
  <c r="M23" i="49"/>
  <c r="M27" i="49"/>
  <c r="N40" i="50"/>
  <c r="H91" i="50"/>
  <c r="L84" i="50"/>
  <c r="K91" i="50"/>
  <c r="M78" i="50"/>
  <c r="M80" i="50"/>
  <c r="M82" i="50"/>
  <c r="B91" i="50"/>
  <c r="C91" i="50"/>
  <c r="F91" i="50"/>
  <c r="N91" i="50"/>
  <c r="J91" i="50"/>
  <c r="M89" i="50"/>
  <c r="L91" i="50"/>
  <c r="I91" i="50"/>
  <c r="M79" i="50"/>
  <c r="M81" i="50"/>
  <c r="M83" i="50"/>
  <c r="G84" i="50"/>
  <c r="M84" i="50" s="1"/>
  <c r="D91" i="50"/>
  <c r="E91" i="50"/>
  <c r="M59" i="50"/>
  <c r="M61" i="50"/>
  <c r="M63" i="50"/>
  <c r="K70" i="50"/>
  <c r="M57" i="50"/>
  <c r="D70" i="50"/>
  <c r="M64" i="50"/>
  <c r="M65" i="50"/>
  <c r="C70" i="50"/>
  <c r="N70" i="50"/>
  <c r="H70" i="50"/>
  <c r="L70" i="50" s="1"/>
  <c r="M55" i="50"/>
  <c r="M58" i="50"/>
  <c r="M60" i="50"/>
  <c r="M62" i="50"/>
  <c r="M67" i="50"/>
  <c r="B70" i="50"/>
  <c r="F70" i="50"/>
  <c r="G69" i="50"/>
  <c r="M69" i="50" s="1"/>
  <c r="M52" i="50"/>
  <c r="L38" i="50"/>
  <c r="I40" i="50"/>
  <c r="J40" i="50"/>
  <c r="M37" i="50"/>
  <c r="B40" i="50"/>
  <c r="F40" i="50"/>
  <c r="E40" i="50"/>
  <c r="H30" i="50"/>
  <c r="M19" i="50"/>
  <c r="M23" i="50"/>
  <c r="M25" i="50"/>
  <c r="M27" i="50"/>
  <c r="M18" i="50"/>
  <c r="M26" i="50"/>
  <c r="D30" i="50"/>
  <c r="G30" i="50" s="1"/>
  <c r="E30" i="50"/>
  <c r="M21" i="50"/>
  <c r="M8" i="50"/>
  <c r="M10" i="50"/>
  <c r="M9" i="50"/>
  <c r="I30" i="50"/>
  <c r="L30" i="50" s="1"/>
  <c r="M15" i="50"/>
  <c r="M17" i="50"/>
  <c r="M22" i="50"/>
  <c r="M24" i="50"/>
  <c r="K40" i="50"/>
  <c r="G29" i="50"/>
  <c r="G39" i="50" s="1"/>
  <c r="C40" i="50"/>
  <c r="M7" i="50"/>
  <c r="D40" i="50"/>
  <c r="H40" i="50"/>
  <c r="L29" i="50"/>
  <c r="L39" i="50" s="1"/>
  <c r="M88" i="50"/>
  <c r="G38" i="50"/>
  <c r="G54" i="50"/>
  <c r="G14" i="50"/>
  <c r="L54" i="50"/>
  <c r="L14" i="50"/>
  <c r="M90" i="49"/>
  <c r="M56" i="49"/>
  <c r="G77" i="49"/>
  <c r="M51" i="49"/>
  <c r="B40" i="49"/>
  <c r="L84" i="49"/>
  <c r="E91" i="49"/>
  <c r="B91" i="49"/>
  <c r="F91" i="49"/>
  <c r="L77" i="49"/>
  <c r="H91" i="49"/>
  <c r="D91" i="49"/>
  <c r="N70" i="49"/>
  <c r="L69" i="49"/>
  <c r="I70" i="49"/>
  <c r="L70" i="49" s="1"/>
  <c r="M63" i="49"/>
  <c r="B70" i="49"/>
  <c r="G70" i="49" s="1"/>
  <c r="F70" i="49"/>
  <c r="M68" i="49"/>
  <c r="M60" i="49"/>
  <c r="G69" i="49"/>
  <c r="M69" i="49" s="1"/>
  <c r="M64" i="49"/>
  <c r="M52" i="49"/>
  <c r="M50" i="49"/>
  <c r="N40" i="49"/>
  <c r="J30" i="49"/>
  <c r="K30" i="49"/>
  <c r="L30" i="49" s="1"/>
  <c r="M16" i="49"/>
  <c r="M18" i="49"/>
  <c r="M20" i="49"/>
  <c r="M22" i="49"/>
  <c r="M24" i="49"/>
  <c r="M26" i="49"/>
  <c r="M28" i="49"/>
  <c r="K40" i="49"/>
  <c r="F30" i="49"/>
  <c r="E30" i="49"/>
  <c r="M21" i="49"/>
  <c r="C30" i="49"/>
  <c r="M25" i="49"/>
  <c r="M17" i="49"/>
  <c r="M9" i="49"/>
  <c r="M13" i="49"/>
  <c r="M11" i="49"/>
  <c r="G14" i="49"/>
  <c r="M7" i="49"/>
  <c r="C40" i="49"/>
  <c r="M87" i="49"/>
  <c r="D40" i="49"/>
  <c r="H40" i="49"/>
  <c r="M88" i="49"/>
  <c r="G29" i="49"/>
  <c r="B30" i="49"/>
  <c r="G38" i="49"/>
  <c r="M38" i="49" s="1"/>
  <c r="G54" i="49"/>
  <c r="L54" i="49"/>
  <c r="L29" i="49"/>
  <c r="L39" i="49" s="1"/>
  <c r="L14" i="49"/>
  <c r="G40" i="49" l="1"/>
  <c r="M38" i="50"/>
  <c r="M14" i="49"/>
  <c r="G91" i="50"/>
  <c r="M91" i="50" s="1"/>
  <c r="G70" i="50"/>
  <c r="M70" i="50" s="1"/>
  <c r="M14" i="50"/>
  <c r="M30" i="50"/>
  <c r="L40" i="50"/>
  <c r="M29" i="50"/>
  <c r="M39" i="50" s="1"/>
  <c r="G40" i="50"/>
  <c r="M54" i="50"/>
  <c r="M70" i="49"/>
  <c r="L40" i="49"/>
  <c r="M40" i="49" s="1"/>
  <c r="G30" i="49"/>
  <c r="M30" i="49" s="1"/>
  <c r="M29" i="49"/>
  <c r="M39" i="49" s="1"/>
  <c r="G39" i="49"/>
  <c r="M86" i="49"/>
  <c r="M54" i="49"/>
  <c r="M40" i="50" l="1"/>
  <c r="M85" i="49"/>
  <c r="G84" i="49"/>
  <c r="G91" i="49" s="1"/>
  <c r="M91" i="49" s="1"/>
  <c r="M84" i="49" l="1"/>
  <c r="M83" i="49" l="1"/>
  <c r="M82" i="49" l="1"/>
  <c r="M81" i="49" l="1"/>
  <c r="M80" i="49" l="1"/>
  <c r="M79" i="49" l="1"/>
  <c r="M77" i="49" l="1"/>
  <c r="M78" i="49"/>
</calcChain>
</file>

<file path=xl/sharedStrings.xml><?xml version="1.0" encoding="utf-8"?>
<sst xmlns="http://schemas.openxmlformats.org/spreadsheetml/2006/main" count="4000" uniqueCount="112">
  <si>
    <t>VÁLTOZÁS Raiffaisen Bank miatt</t>
  </si>
  <si>
    <t>VÁLTOZÁS</t>
  </si>
  <si>
    <t>Forint loans</t>
  </si>
  <si>
    <t>Individual farms</t>
  </si>
  <si>
    <t>Foreign exchange loans</t>
  </si>
  <si>
    <t>Denomination</t>
  </si>
  <si>
    <t>Long-term forint loans</t>
  </si>
  <si>
    <t>Short-term forint loans</t>
  </si>
  <si>
    <t xml:space="preserve">
Forint current account loans</t>
  </si>
  <si>
    <t>Other short-term forint loans</t>
  </si>
  <si>
    <t>Long-term working capital loans</t>
  </si>
  <si>
    <t>Investment loans</t>
  </si>
  <si>
    <t>Other forint loans</t>
  </si>
  <si>
    <t>Total forint loans</t>
  </si>
  <si>
    <t xml:space="preserve">Short-term foreign exchange loans      </t>
  </si>
  <si>
    <t>Other foreign exchange loans</t>
  </si>
  <si>
    <t xml:space="preserve">Total foreign exchange loans </t>
  </si>
  <si>
    <t>Long-term foreign exchange loans</t>
  </si>
  <si>
    <t>Total stock of loans</t>
  </si>
  <si>
    <t>Of which market loans</t>
  </si>
  <si>
    <t>Production on arable land area</t>
  </si>
  <si>
    <t>Livestock farming</t>
  </si>
  <si>
    <t>pig</t>
  </si>
  <si>
    <t>cattle</t>
  </si>
  <si>
    <t>Horticulture</t>
  </si>
  <si>
    <t>Other</t>
  </si>
  <si>
    <t>Of which: poultry</t>
  </si>
  <si>
    <t>Total agricultural loans</t>
  </si>
  <si>
    <t>Processing and preserving of meat</t>
  </si>
  <si>
    <t>Processing and preserving of poultry meat</t>
  </si>
  <si>
    <t>Manufacture of fruit and vegetable juice</t>
  </si>
  <si>
    <t>Other processing and preserving of fruit and vegetables</t>
  </si>
  <si>
    <t>Production of meat and poultry meat products</t>
  </si>
  <si>
    <t>Manufacture of oils and fats</t>
  </si>
  <si>
    <t>Operation of diaries and cheese making</t>
  </si>
  <si>
    <t>Manufacture of grain mill products</t>
  </si>
  <si>
    <t>Manufacture of bread, fresh pastry goods and cakes</t>
  </si>
  <si>
    <t>Manufacture of farinaceous products</t>
  </si>
  <si>
    <t>Manufacture of preserved pastry goods and cakes</t>
  </si>
  <si>
    <t>Manufacture of prepared feeds form farm animals</t>
  </si>
  <si>
    <t>Manufacture of prepared pet foods</t>
  </si>
  <si>
    <t>Total food industry loans</t>
  </si>
  <si>
    <t>Total agricultural economy loans</t>
  </si>
  <si>
    <t>Other food industry</t>
  </si>
  <si>
    <t>Devizahitelek
Foreign exchange loans</t>
  </si>
  <si>
    <t>Forint current account loans</t>
  </si>
  <si>
    <t>Licensed small scale producers</t>
  </si>
  <si>
    <t>Private enterpreneurs</t>
  </si>
  <si>
    <t>Economic organizations</t>
  </si>
  <si>
    <t>of which limited liability company</t>
  </si>
  <si>
    <t>general partnership</t>
  </si>
  <si>
    <t>joint stock company</t>
  </si>
  <si>
    <t>limited partnership</t>
  </si>
  <si>
    <t>cooperative</t>
  </si>
  <si>
    <t>Stock</t>
  </si>
  <si>
    <t>Total foreign exchange loans</t>
  </si>
  <si>
    <t>In total</t>
  </si>
  <si>
    <t>Others together</t>
  </si>
  <si>
    <t>2015. Q/1 - New lendings - CORRECTED 2018.03.07</t>
  </si>
  <si>
    <t>2015. Q/2 - New lendings - CORRECTED 2018.03.07</t>
  </si>
  <si>
    <t>2015. Q/3 - New lendings - CORRECTED 2018.03.07</t>
  </si>
  <si>
    <t>2015. Q/4 - New lendings - CORRECTED 2018.03.07</t>
  </si>
  <si>
    <t>2016. Q/1 - New lendings - CORRECTED 2018.03.07</t>
  </si>
  <si>
    <t>2016. Q/2 - New lendings - CORRECTED 2018.03.07</t>
  </si>
  <si>
    <t>2016. Q/2 - stock data - CORRECTED 2018.03.07</t>
  </si>
  <si>
    <t>2017. Q/3 - stock of loans - CORRECTED 2018.03.07</t>
  </si>
  <si>
    <t>2017. Q/4 - stock of loans</t>
  </si>
  <si>
    <t>2017. Q/2 - stock of loans - CORRECTED 2018.03.07</t>
  </si>
  <si>
    <t>2013. Q/3 - stock of loans - CORRECTED 2018.03.07</t>
  </si>
  <si>
    <t>2016. Q/4 - stock of loans - CORRECTED 2018.03.07</t>
  </si>
  <si>
    <t>2016. Q/1 - stock of loans - CORRECTED 2018.03.07</t>
  </si>
  <si>
    <t>2015. Q/4 - stock of loans - CORRECTED 2018.03.07</t>
  </si>
  <si>
    <t>2015. Q/3 - stock of loans - CORRECTED 2018.03.07</t>
  </si>
  <si>
    <t>2015. Q/2 - stock of loans - CORRECTED 2018.03.07</t>
  </si>
  <si>
    <t>2015. Q/1 - stock of loans - CORRECTED 2018.03.07</t>
  </si>
  <si>
    <t>2016. Q/3 - New lendings - CORRECTED 2018.03.07</t>
  </si>
  <si>
    <t>2016. Q/4 - New lendings - CORRECTED 2018.03.07n</t>
  </si>
  <si>
    <t>2017. Q/1 - New lendings - CORRECTED 2018.03.07</t>
  </si>
  <si>
    <t>2017. Q/2 - New lendings - CORRECTED 2018.03.07</t>
  </si>
  <si>
    <t>2017. Q/4 - New lendings</t>
  </si>
  <si>
    <t>2017. Q/3 - New lendings - CORRECTED 2018.03.07</t>
  </si>
  <si>
    <t>Livestock farming, of which:</t>
  </si>
  <si>
    <t>poultry</t>
  </si>
  <si>
    <t>2018. III. - New lendings</t>
  </si>
  <si>
    <t>Total agricultural loans, of which:</t>
  </si>
  <si>
    <t>Total food industry loans, of which:</t>
  </si>
  <si>
    <t>Limited liability company</t>
  </si>
  <si>
    <t>General partnership</t>
  </si>
  <si>
    <t>Joint stock company</t>
  </si>
  <si>
    <t>Limited partnership</t>
  </si>
  <si>
    <t>Cooperative</t>
  </si>
  <si>
    <t>-</t>
  </si>
  <si>
    <t>2018. III. - Stock of loans</t>
  </si>
  <si>
    <t>2018. I. - New lendings</t>
  </si>
  <si>
    <t>Foreigm exchange loans</t>
  </si>
  <si>
    <t>2018. I. - Stock of loans</t>
  </si>
  <si>
    <t>2018. II. - Stock of loans</t>
  </si>
  <si>
    <t>2018. II. - New lendings</t>
  </si>
  <si>
    <t>Long-term
working
capital loans</t>
  </si>
  <si>
    <t>Other
short-term
forint loans</t>
  </si>
  <si>
    <t>Forint current
account loans</t>
  </si>
  <si>
    <t>Other
forint loans</t>
  </si>
  <si>
    <t>Total
forint loans</t>
  </si>
  <si>
    <t xml:space="preserve">Short-term
foreign
exchange loans      </t>
  </si>
  <si>
    <t>Other
foreign exchange
loans</t>
  </si>
  <si>
    <t xml:space="preserve">Total
foreign exchange
loans </t>
  </si>
  <si>
    <t>Total
stock of loans</t>
  </si>
  <si>
    <t>Of which
MARKET
loans</t>
  </si>
  <si>
    <t>2018. IV. - Stock of loans (million HUF)</t>
  </si>
  <si>
    <t>Forint loans (million HUF)</t>
  </si>
  <si>
    <t>Foreign exchange loans (million HUF)</t>
  </si>
  <si>
    <t>2018. IV. - New lendings (million 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</si>
</sst>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%"/>
    <numFmt numFmtId="167" formatCode="#,##0_ ;\-#,##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64"/>
      <name val="Arial"/>
      <family val="2"/>
      <charset val="238"/>
    </font>
    <font>
      <sz val="11"/>
      <name val="Times New Roman"/>
      <family val="1"/>
      <charset val="238"/>
    </font>
    <font>
      <sz val="10"/>
      <color indexed="6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4"/>
      <color theme="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0070C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9" fontId="1" fillId="0" borderId="0" applyFont="0" applyFill="0" applyBorder="0" applyAlignment="0" applyProtection="0"/>
  </cellStyleXfs>
  <cellXfs count="869"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Fill="1"/>
    <xf numFmtId="164" fontId="6" fillId="0" borderId="0" xfId="1" applyNumberFormat="1" applyFont="1" applyFill="1" applyBorder="1"/>
    <xf numFmtId="164" fontId="2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5" fontId="6" fillId="0" borderId="0" xfId="1" applyNumberFormat="1" applyFont="1" applyFill="1" applyBorder="1"/>
    <xf numFmtId="165" fontId="11" fillId="0" borderId="0" xfId="1" applyNumberFormat="1" applyFont="1" applyFill="1" applyBorder="1"/>
    <xf numFmtId="164" fontId="11" fillId="0" borderId="0" xfId="1" applyNumberFormat="1" applyFont="1" applyFill="1" applyBorder="1"/>
    <xf numFmtId="166" fontId="0" fillId="0" borderId="0" xfId="4" applyNumberFormat="1" applyFont="1"/>
    <xf numFmtId="9" fontId="0" fillId="0" borderId="0" xfId="4" applyFont="1"/>
    <xf numFmtId="164" fontId="9" fillId="0" borderId="0" xfId="1" applyNumberFormat="1" applyFont="1" applyFill="1" applyBorder="1" applyAlignment="1">
      <alignment horizontal="right" vertical="center"/>
    </xf>
    <xf numFmtId="0" fontId="2" fillId="0" borderId="0" xfId="0" applyFont="1"/>
    <xf numFmtId="9" fontId="2" fillId="0" borderId="0" xfId="4" applyFont="1"/>
    <xf numFmtId="166" fontId="2" fillId="0" borderId="0" xfId="4" applyNumberFormat="1" applyFont="1"/>
    <xf numFmtId="166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43" fontId="2" fillId="0" borderId="0" xfId="1" applyFont="1"/>
    <xf numFmtId="0" fontId="2" fillId="0" borderId="0" xfId="0" applyFont="1" applyBorder="1"/>
    <xf numFmtId="164" fontId="4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/>
    <xf numFmtId="166" fontId="2" fillId="0" borderId="0" xfId="4" applyNumberFormat="1" applyFont="1" applyBorder="1"/>
    <xf numFmtId="164" fontId="2" fillId="0" borderId="0" xfId="0" applyNumberFormat="1" applyFont="1" applyBorder="1"/>
    <xf numFmtId="0" fontId="2" fillId="6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0" fontId="0" fillId="0" borderId="0" xfId="0" applyFill="1" applyBorder="1"/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164" fontId="0" fillId="3" borderId="0" xfId="1" applyNumberFormat="1" applyFont="1" applyFill="1"/>
    <xf numFmtId="0" fontId="0" fillId="7" borderId="0" xfId="0" applyFill="1"/>
    <xf numFmtId="164" fontId="0" fillId="7" borderId="0" xfId="1" applyNumberFormat="1" applyFont="1" applyFill="1"/>
    <xf numFmtId="0" fontId="0" fillId="0" borderId="0" xfId="0" applyFill="1" applyAlignment="1">
      <alignment horizontal="center"/>
    </xf>
    <xf numFmtId="167" fontId="0" fillId="0" borderId="0" xfId="1" applyNumberFormat="1" applyFont="1"/>
    <xf numFmtId="0" fontId="14" fillId="0" borderId="0" xfId="0" applyFont="1"/>
    <xf numFmtId="164" fontId="16" fillId="0" borderId="22" xfId="1" applyNumberFormat="1" applyFont="1" applyFill="1" applyBorder="1" applyAlignment="1">
      <alignment horizontal="right" vertical="center" wrapText="1"/>
    </xf>
    <xf numFmtId="164" fontId="18" fillId="0" borderId="22" xfId="1" applyNumberFormat="1" applyFont="1" applyFill="1" applyBorder="1" applyAlignment="1">
      <alignment horizontal="right" vertical="center" wrapText="1"/>
    </xf>
    <xf numFmtId="164" fontId="14" fillId="0" borderId="23" xfId="1" applyNumberFormat="1" applyFont="1" applyFill="1" applyBorder="1"/>
    <xf numFmtId="164" fontId="16" fillId="3" borderId="23" xfId="1" applyNumberFormat="1" applyFont="1" applyFill="1" applyBorder="1"/>
    <xf numFmtId="164" fontId="14" fillId="3" borderId="23" xfId="1" applyNumberFormat="1" applyFont="1" applyFill="1" applyBorder="1"/>
    <xf numFmtId="0" fontId="14" fillId="0" borderId="0" xfId="0" applyFont="1" applyFill="1"/>
    <xf numFmtId="3" fontId="14" fillId="0" borderId="0" xfId="0" applyNumberFormat="1" applyFont="1" applyFill="1"/>
    <xf numFmtId="164" fontId="19" fillId="0" borderId="22" xfId="1" applyNumberFormat="1" applyFont="1" applyFill="1" applyBorder="1" applyAlignment="1">
      <alignment horizontal="right" vertical="center" wrapText="1"/>
    </xf>
    <xf numFmtId="164" fontId="16" fillId="2" borderId="19" xfId="1" applyNumberFormat="1" applyFont="1" applyFill="1" applyBorder="1" applyAlignment="1">
      <alignment horizontal="right" vertical="center" wrapText="1"/>
    </xf>
    <xf numFmtId="164" fontId="19" fillId="2" borderId="19" xfId="1" applyNumberFormat="1" applyFont="1" applyFill="1" applyBorder="1" applyAlignment="1">
      <alignment horizontal="right" vertical="center" wrapText="1"/>
    </xf>
    <xf numFmtId="164" fontId="19" fillId="0" borderId="23" xfId="1" applyNumberFormat="1" applyFont="1" applyFill="1" applyBorder="1"/>
    <xf numFmtId="0" fontId="16" fillId="6" borderId="0" xfId="0" applyFont="1" applyFill="1" applyAlignment="1">
      <alignment horizontal="right"/>
    </xf>
    <xf numFmtId="0" fontId="13" fillId="0" borderId="0" xfId="0" applyFont="1"/>
    <xf numFmtId="164" fontId="17" fillId="3" borderId="23" xfId="1" applyNumberFormat="1" applyFont="1" applyFill="1" applyBorder="1"/>
    <xf numFmtId="164" fontId="13" fillId="3" borderId="23" xfId="1" applyNumberFormat="1" applyFont="1" applyFill="1" applyBorder="1"/>
    <xf numFmtId="164" fontId="12" fillId="0" borderId="22" xfId="1" applyNumberFormat="1" applyFont="1" applyFill="1" applyBorder="1" applyAlignment="1">
      <alignment horizontal="right" vertical="center" wrapText="1"/>
    </xf>
    <xf numFmtId="164" fontId="17" fillId="2" borderId="19" xfId="1" applyNumberFormat="1" applyFont="1" applyFill="1" applyBorder="1" applyAlignment="1">
      <alignment horizontal="right" vertical="center" wrapText="1"/>
    </xf>
    <xf numFmtId="164" fontId="12" fillId="2" borderId="19" xfId="1" applyNumberFormat="1" applyFont="1" applyFill="1" applyBorder="1" applyAlignment="1">
      <alignment horizontal="right" vertical="center" wrapText="1"/>
    </xf>
    <xf numFmtId="164" fontId="15" fillId="2" borderId="19" xfId="1" applyNumberFormat="1" applyFont="1" applyFill="1" applyBorder="1" applyAlignment="1">
      <alignment horizontal="right" vertical="center" wrapText="1"/>
    </xf>
    <xf numFmtId="164" fontId="17" fillId="0" borderId="25" xfId="1" applyNumberFormat="1" applyFont="1" applyFill="1" applyBorder="1" applyAlignment="1">
      <alignment horizontal="right" vertical="center" wrapText="1"/>
    </xf>
    <xf numFmtId="164" fontId="15" fillId="0" borderId="25" xfId="1" applyNumberFormat="1" applyFont="1" applyFill="1" applyBorder="1" applyAlignment="1">
      <alignment horizontal="right" vertical="center" wrapText="1"/>
    </xf>
    <xf numFmtId="164" fontId="12" fillId="0" borderId="25" xfId="1" applyNumberFormat="1" applyFont="1" applyFill="1" applyBorder="1" applyAlignment="1">
      <alignment horizontal="right" vertical="center" wrapText="1"/>
    </xf>
    <xf numFmtId="164" fontId="15" fillId="0" borderId="16" xfId="1" applyNumberFormat="1" applyFont="1" applyFill="1" applyBorder="1" applyAlignment="1">
      <alignment horizontal="right" vertical="center" wrapText="1"/>
    </xf>
    <xf numFmtId="164" fontId="13" fillId="0" borderId="25" xfId="1" applyNumberFormat="1" applyFont="1" applyFill="1" applyBorder="1"/>
    <xf numFmtId="164" fontId="12" fillId="0" borderId="24" xfId="1" applyNumberFormat="1" applyFont="1" applyFill="1" applyBorder="1" applyAlignment="1">
      <alignment horizontal="right" vertical="center" wrapText="1"/>
    </xf>
    <xf numFmtId="164" fontId="12" fillId="0" borderId="25" xfId="1" applyNumberFormat="1" applyFont="1" applyFill="1" applyBorder="1"/>
    <xf numFmtId="164" fontId="12" fillId="3" borderId="23" xfId="1" applyNumberFormat="1" applyFont="1" applyFill="1" applyBorder="1"/>
    <xf numFmtId="164" fontId="17" fillId="0" borderId="24" xfId="1" applyNumberFormat="1" applyFont="1" applyFill="1" applyBorder="1" applyAlignment="1">
      <alignment horizontal="right" vertical="center" wrapText="1"/>
    </xf>
    <xf numFmtId="164" fontId="17" fillId="8" borderId="9" xfId="1" applyNumberFormat="1" applyFont="1" applyFill="1" applyBorder="1" applyAlignment="1">
      <alignment horizontal="right" vertical="center" wrapText="1"/>
    </xf>
    <xf numFmtId="164" fontId="15" fillId="8" borderId="9" xfId="1" applyNumberFormat="1" applyFont="1" applyFill="1" applyBorder="1" applyAlignment="1">
      <alignment horizontal="right" vertical="center" wrapText="1"/>
    </xf>
    <xf numFmtId="164" fontId="16" fillId="8" borderId="22" xfId="1" applyNumberFormat="1" applyFont="1" applyFill="1" applyBorder="1" applyAlignment="1">
      <alignment horizontal="right" vertical="center" wrapText="1"/>
    </xf>
    <xf numFmtId="164" fontId="17" fillId="8" borderId="22" xfId="1" applyNumberFormat="1" applyFont="1" applyFill="1" applyBorder="1" applyAlignment="1">
      <alignment horizontal="right" vertical="center" wrapText="1"/>
    </xf>
    <xf numFmtId="164" fontId="12" fillId="8" borderId="22" xfId="1" applyNumberFormat="1" applyFont="1" applyFill="1" applyBorder="1" applyAlignment="1">
      <alignment horizontal="right" vertical="center" wrapText="1"/>
    </xf>
    <xf numFmtId="164" fontId="14" fillId="8" borderId="23" xfId="1" applyNumberFormat="1" applyFont="1" applyFill="1" applyBorder="1"/>
    <xf numFmtId="164" fontId="13" fillId="8" borderId="23" xfId="1" applyNumberFormat="1" applyFont="1" applyFill="1" applyBorder="1"/>
    <xf numFmtId="164" fontId="19" fillId="8" borderId="23" xfId="1" applyNumberFormat="1" applyFont="1" applyFill="1" applyBorder="1"/>
    <xf numFmtId="164" fontId="12" fillId="8" borderId="23" xfId="1" applyNumberFormat="1" applyFont="1" applyFill="1" applyBorder="1"/>
    <xf numFmtId="167" fontId="14" fillId="0" borderId="23" xfId="1" applyNumberFormat="1" applyFont="1" applyFill="1" applyBorder="1" applyAlignment="1"/>
    <xf numFmtId="167" fontId="14" fillId="8" borderId="23" xfId="1" applyNumberFormat="1" applyFont="1" applyFill="1" applyBorder="1" applyAlignment="1"/>
    <xf numFmtId="167" fontId="15" fillId="0" borderId="25" xfId="1" applyNumberFormat="1" applyFont="1" applyFill="1" applyBorder="1" applyAlignment="1">
      <alignment wrapText="1"/>
    </xf>
    <xf numFmtId="167" fontId="13" fillId="8" borderId="23" xfId="1" applyNumberFormat="1" applyFont="1" applyFill="1" applyBorder="1" applyAlignment="1"/>
    <xf numFmtId="167" fontId="13" fillId="0" borderId="25" xfId="1" applyNumberFormat="1" applyFont="1" applyFill="1" applyBorder="1" applyAlignment="1"/>
    <xf numFmtId="167" fontId="19" fillId="0" borderId="23" xfId="1" applyNumberFormat="1" applyFont="1" applyFill="1" applyBorder="1"/>
    <xf numFmtId="167" fontId="19" fillId="8" borderId="23" xfId="1" applyNumberFormat="1" applyFont="1" applyFill="1" applyBorder="1"/>
    <xf numFmtId="167" fontId="12" fillId="0" borderId="25" xfId="1" applyNumberFormat="1" applyFont="1" applyFill="1" applyBorder="1" applyAlignment="1">
      <alignment horizontal="right" vertical="center" wrapText="1"/>
    </xf>
    <xf numFmtId="167" fontId="12" fillId="8" borderId="23" xfId="1" applyNumberFormat="1" applyFont="1" applyFill="1" applyBorder="1"/>
    <xf numFmtId="167" fontId="12" fillId="0" borderId="25" xfId="1" applyNumberFormat="1" applyFont="1" applyFill="1" applyBorder="1"/>
    <xf numFmtId="167" fontId="12" fillId="0" borderId="24" xfId="1" applyNumberFormat="1" applyFont="1" applyFill="1" applyBorder="1" applyAlignment="1">
      <alignment horizontal="right" vertical="center" wrapText="1"/>
    </xf>
    <xf numFmtId="49" fontId="19" fillId="0" borderId="40" xfId="1" applyNumberFormat="1" applyFont="1" applyFill="1" applyBorder="1" applyAlignment="1">
      <alignment horizontal="left" vertical="center" wrapText="1"/>
    </xf>
    <xf numFmtId="49" fontId="19" fillId="0" borderId="10" xfId="1" applyNumberFormat="1" applyFont="1" applyFill="1" applyBorder="1" applyAlignment="1">
      <alignment horizontal="left" vertical="center" wrapText="1"/>
    </xf>
    <xf numFmtId="49" fontId="19" fillId="0" borderId="10" xfId="1" applyNumberFormat="1" applyFont="1" applyFill="1" applyBorder="1" applyAlignment="1">
      <alignment vertical="center" wrapText="1"/>
    </xf>
    <xf numFmtId="49" fontId="12" fillId="6" borderId="15" xfId="1" applyNumberFormat="1" applyFont="1" applyFill="1" applyBorder="1" applyAlignment="1">
      <alignment horizontal="left" vertical="center" wrapText="1"/>
    </xf>
    <xf numFmtId="49" fontId="19" fillId="0" borderId="17" xfId="1" applyNumberFormat="1" applyFont="1" applyFill="1" applyBorder="1" applyAlignment="1">
      <alignment horizontal="left" vertical="center" wrapText="1"/>
    </xf>
    <xf numFmtId="164" fontId="12" fillId="0" borderId="12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164" fontId="17" fillId="0" borderId="12" xfId="1" applyNumberFormat="1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49" fontId="12" fillId="0" borderId="15" xfId="1" applyNumberFormat="1" applyFont="1" applyFill="1" applyBorder="1" applyAlignment="1">
      <alignment horizontal="left" vertical="center" wrapText="1"/>
    </xf>
    <xf numFmtId="49" fontId="21" fillId="0" borderId="10" xfId="1" applyNumberFormat="1" applyFont="1" applyFill="1" applyBorder="1" applyAlignment="1">
      <alignment horizontal="left" vertical="center" wrapText="1"/>
    </xf>
    <xf numFmtId="49" fontId="21" fillId="0" borderId="10" xfId="1" applyNumberFormat="1" applyFont="1" applyFill="1" applyBorder="1" applyAlignment="1">
      <alignment horizontal="left" vertical="center" wrapText="1" indent="7"/>
    </xf>
    <xf numFmtId="0" fontId="22" fillId="0" borderId="0" xfId="0" applyFont="1"/>
    <xf numFmtId="164" fontId="22" fillId="0" borderId="0" xfId="1" applyNumberFormat="1" applyFont="1"/>
    <xf numFmtId="49" fontId="21" fillId="0" borderId="40" xfId="1" applyNumberFormat="1" applyFont="1" applyFill="1" applyBorder="1" applyAlignment="1">
      <alignment horizontal="left" vertical="center" wrapText="1"/>
    </xf>
    <xf numFmtId="164" fontId="19" fillId="0" borderId="41" xfId="1" applyNumberFormat="1" applyFont="1" applyFill="1" applyBorder="1" applyAlignment="1">
      <alignment horizontal="center" vertical="center" wrapText="1"/>
    </xf>
    <xf numFmtId="49" fontId="19" fillId="0" borderId="10" xfId="1" applyNumberFormat="1" applyFont="1" applyFill="1" applyBorder="1" applyAlignment="1">
      <alignment horizontal="left" vertical="center" wrapText="1" indent="4"/>
    </xf>
    <xf numFmtId="49" fontId="19" fillId="0" borderId="10" xfId="1" applyNumberFormat="1" applyFont="1" applyFill="1" applyBorder="1" applyAlignment="1">
      <alignment horizontal="left" vertical="center" wrapText="1" indent="11"/>
    </xf>
    <xf numFmtId="49" fontId="21" fillId="0" borderId="10" xfId="1" applyNumberFormat="1" applyFont="1" applyFill="1" applyBorder="1" applyAlignment="1">
      <alignment vertical="center" wrapText="1"/>
    </xf>
    <xf numFmtId="164" fontId="12" fillId="6" borderId="41" xfId="1" applyNumberFormat="1" applyFont="1" applyFill="1" applyBorder="1" applyAlignment="1">
      <alignment horizontal="center" vertical="center" wrapText="1"/>
    </xf>
    <xf numFmtId="49" fontId="19" fillId="0" borderId="41" xfId="1" applyNumberFormat="1" applyFont="1" applyFill="1" applyBorder="1" applyAlignment="1">
      <alignment horizontal="left" vertical="center" wrapText="1"/>
    </xf>
    <xf numFmtId="49" fontId="19" fillId="0" borderId="6" xfId="1" applyNumberFormat="1" applyFont="1" applyFill="1" applyBorder="1" applyAlignment="1">
      <alignment horizontal="left" vertical="center" wrapText="1"/>
    </xf>
    <xf numFmtId="49" fontId="19" fillId="0" borderId="14" xfId="1" applyNumberFormat="1" applyFont="1" applyFill="1" applyBorder="1" applyAlignment="1">
      <alignment horizontal="left" vertical="center" wrapText="1"/>
    </xf>
    <xf numFmtId="164" fontId="22" fillId="0" borderId="0" xfId="0" applyNumberFormat="1" applyFont="1"/>
    <xf numFmtId="43" fontId="22" fillId="0" borderId="0" xfId="0" applyNumberFormat="1" applyFont="1"/>
    <xf numFmtId="164" fontId="16" fillId="0" borderId="41" xfId="1" applyNumberFormat="1" applyFont="1" applyFill="1" applyBorder="1" applyAlignment="1">
      <alignment horizontal="center" vertical="center" wrapText="1"/>
    </xf>
    <xf numFmtId="164" fontId="17" fillId="6" borderId="41" xfId="1" applyNumberFormat="1" applyFont="1" applyFill="1" applyBorder="1" applyAlignment="1">
      <alignment horizontal="center" vertical="center" wrapText="1"/>
    </xf>
    <xf numFmtId="49" fontId="19" fillId="0" borderId="19" xfId="1" applyNumberFormat="1" applyFont="1" applyFill="1" applyBorder="1" applyAlignment="1">
      <alignment horizontal="left" vertical="center" wrapText="1"/>
    </xf>
    <xf numFmtId="164" fontId="12" fillId="0" borderId="41" xfId="1" applyNumberFormat="1" applyFont="1" applyFill="1" applyBorder="1" applyAlignment="1">
      <alignment horizontal="center" vertical="center" wrapText="1"/>
    </xf>
    <xf numFmtId="49" fontId="19" fillId="0" borderId="20" xfId="1" applyNumberFormat="1" applyFont="1" applyFill="1" applyBorder="1" applyAlignment="1">
      <alignment horizontal="left" vertical="center" wrapText="1"/>
    </xf>
    <xf numFmtId="164" fontId="17" fillId="0" borderId="41" xfId="1" applyNumberFormat="1" applyFont="1" applyFill="1" applyBorder="1" applyAlignment="1">
      <alignment horizontal="center" vertical="center" wrapText="1"/>
    </xf>
    <xf numFmtId="164" fontId="16" fillId="0" borderId="41" xfId="1" applyNumberFormat="1" applyFont="1" applyFill="1" applyBorder="1" applyAlignment="1">
      <alignment horizontal="right" vertical="center"/>
    </xf>
    <xf numFmtId="164" fontId="19" fillId="0" borderId="41" xfId="1" applyNumberFormat="1" applyFont="1" applyFill="1" applyBorder="1" applyAlignment="1">
      <alignment horizontal="right" vertical="center"/>
    </xf>
    <xf numFmtId="49" fontId="12" fillId="10" borderId="15" xfId="1" applyNumberFormat="1" applyFont="1" applyFill="1" applyBorder="1" applyAlignment="1">
      <alignment horizontal="left" vertical="center" wrapText="1"/>
    </xf>
    <xf numFmtId="164" fontId="17" fillId="6" borderId="41" xfId="1" applyNumberFormat="1" applyFont="1" applyFill="1" applyBorder="1" applyAlignment="1">
      <alignment horizontal="right" vertical="center"/>
    </xf>
    <xf numFmtId="164" fontId="12" fillId="6" borderId="41" xfId="1" applyNumberFormat="1" applyFont="1" applyFill="1" applyBorder="1" applyAlignment="1">
      <alignment horizontal="right" vertical="center"/>
    </xf>
    <xf numFmtId="164" fontId="14" fillId="0" borderId="0" xfId="1" applyNumberFormat="1" applyFont="1" applyFill="1" applyAlignment="1">
      <alignment wrapText="1"/>
    </xf>
    <xf numFmtId="164" fontId="20" fillId="0" borderId="0" xfId="1" applyNumberFormat="1" applyFont="1" applyFill="1" applyAlignment="1">
      <alignment horizontal="right" vertical="center"/>
    </xf>
    <xf numFmtId="164" fontId="14" fillId="0" borderId="0" xfId="1" applyNumberFormat="1" applyFont="1" applyFill="1" applyAlignment="1">
      <alignment horizontal="right" vertical="center"/>
    </xf>
    <xf numFmtId="164" fontId="22" fillId="0" borderId="0" xfId="1" applyNumberFormat="1" applyFont="1" applyAlignment="1">
      <alignment wrapText="1"/>
    </xf>
    <xf numFmtId="49" fontId="12" fillId="11" borderId="15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/>
    <xf numFmtId="0" fontId="22" fillId="0" borderId="0" xfId="0" applyFont="1" applyAlignment="1">
      <alignment wrapText="1"/>
    </xf>
    <xf numFmtId="0" fontId="23" fillId="0" borderId="0" xfId="0" applyFont="1"/>
    <xf numFmtId="164" fontId="16" fillId="3" borderId="41" xfId="1" applyNumberFormat="1" applyFont="1" applyFill="1" applyBorder="1" applyAlignment="1">
      <alignment horizontal="center" vertical="center" wrapText="1"/>
    </xf>
    <xf numFmtId="164" fontId="19" fillId="3" borderId="41" xfId="1" applyNumberFormat="1" applyFont="1" applyFill="1" applyBorder="1" applyAlignment="1">
      <alignment horizontal="center" vertical="center" wrapText="1"/>
    </xf>
    <xf numFmtId="164" fontId="16" fillId="7" borderId="41" xfId="1" applyNumberFormat="1" applyFont="1" applyFill="1" applyBorder="1" applyAlignment="1">
      <alignment horizontal="center" vertical="center" wrapText="1"/>
    </xf>
    <xf numFmtId="164" fontId="17" fillId="3" borderId="41" xfId="1" applyNumberFormat="1" applyFont="1" applyFill="1" applyBorder="1" applyAlignment="1">
      <alignment horizontal="center" vertical="center" wrapText="1"/>
    </xf>
    <xf numFmtId="164" fontId="12" fillId="3" borderId="41" xfId="1" applyNumberFormat="1" applyFont="1" applyFill="1" applyBorder="1" applyAlignment="1">
      <alignment horizontal="center" vertical="center" wrapText="1"/>
    </xf>
    <xf numFmtId="164" fontId="17" fillId="7" borderId="41" xfId="1" applyNumberFormat="1" applyFont="1" applyFill="1" applyBorder="1" applyAlignment="1">
      <alignment horizontal="center" vertical="center" wrapText="1"/>
    </xf>
    <xf numFmtId="164" fontId="19" fillId="7" borderId="41" xfId="1" applyNumberFormat="1" applyFont="1" applyFill="1" applyBorder="1" applyAlignment="1">
      <alignment horizontal="center" vertical="center" wrapText="1"/>
    </xf>
    <xf numFmtId="164" fontId="12" fillId="7" borderId="41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Alignment="1">
      <alignment wrapText="1"/>
    </xf>
    <xf numFmtId="164" fontId="20" fillId="0" borderId="0" xfId="1" applyNumberFormat="1" applyFont="1" applyFill="1" applyAlignment="1">
      <alignment horizontal="center"/>
    </xf>
    <xf numFmtId="164" fontId="20" fillId="0" borderId="0" xfId="1" applyNumberFormat="1" applyFont="1" applyFill="1"/>
    <xf numFmtId="164" fontId="20" fillId="3" borderId="0" xfId="1" applyNumberFormat="1" applyFont="1" applyFill="1"/>
    <xf numFmtId="164" fontId="20" fillId="7" borderId="0" xfId="1" applyNumberFormat="1" applyFont="1" applyFill="1"/>
    <xf numFmtId="164" fontId="22" fillId="0" borderId="0" xfId="1" applyNumberFormat="1" applyFont="1" applyAlignment="1">
      <alignment horizontal="center"/>
    </xf>
    <xf numFmtId="164" fontId="22" fillId="3" borderId="0" xfId="1" applyNumberFormat="1" applyFont="1" applyFill="1"/>
    <xf numFmtId="164" fontId="22" fillId="7" borderId="0" xfId="1" applyNumberFormat="1" applyFont="1" applyFill="1"/>
    <xf numFmtId="164" fontId="14" fillId="0" borderId="0" xfId="1" applyNumberFormat="1" applyFont="1" applyFill="1" applyAlignment="1">
      <alignment horizontal="center"/>
    </xf>
    <xf numFmtId="164" fontId="14" fillId="3" borderId="0" xfId="1" applyNumberFormat="1" applyFont="1" applyFill="1"/>
    <xf numFmtId="164" fontId="14" fillId="7" borderId="0" xfId="1" applyNumberFormat="1" applyFont="1" applyFill="1"/>
    <xf numFmtId="0" fontId="22" fillId="0" borderId="0" xfId="0" applyFont="1" applyAlignment="1">
      <alignment horizontal="center"/>
    </xf>
    <xf numFmtId="0" fontId="22" fillId="3" borderId="0" xfId="0" applyFont="1" applyFill="1"/>
    <xf numFmtId="0" fontId="22" fillId="7" borderId="0" xfId="0" applyFont="1" applyFill="1"/>
    <xf numFmtId="164" fontId="16" fillId="3" borderId="41" xfId="1" applyNumberFormat="1" applyFont="1" applyFill="1" applyBorder="1" applyAlignment="1">
      <alignment horizontal="right" vertical="center"/>
    </xf>
    <xf numFmtId="164" fontId="19" fillId="3" borderId="41" xfId="1" applyNumberFormat="1" applyFont="1" applyFill="1" applyBorder="1" applyAlignment="1">
      <alignment horizontal="right" vertical="center"/>
    </xf>
    <xf numFmtId="164" fontId="16" fillId="7" borderId="41" xfId="1" applyNumberFormat="1" applyFont="1" applyFill="1" applyBorder="1" applyAlignment="1">
      <alignment horizontal="right" vertical="center"/>
    </xf>
    <xf numFmtId="164" fontId="19" fillId="7" borderId="41" xfId="1" applyNumberFormat="1" applyFont="1" applyFill="1" applyBorder="1" applyAlignment="1">
      <alignment horizontal="right" vertical="center"/>
    </xf>
    <xf numFmtId="164" fontId="17" fillId="3" borderId="41" xfId="1" applyNumberFormat="1" applyFont="1" applyFill="1" applyBorder="1" applyAlignment="1">
      <alignment horizontal="right" vertical="center"/>
    </xf>
    <xf numFmtId="164" fontId="12" fillId="3" borderId="41" xfId="1" applyNumberFormat="1" applyFont="1" applyFill="1" applyBorder="1" applyAlignment="1">
      <alignment horizontal="right" vertical="center"/>
    </xf>
    <xf numFmtId="164" fontId="17" fillId="7" borderId="41" xfId="1" applyNumberFormat="1" applyFont="1" applyFill="1" applyBorder="1" applyAlignment="1">
      <alignment horizontal="right" vertical="center"/>
    </xf>
    <xf numFmtId="164" fontId="12" fillId="7" borderId="41" xfId="1" applyNumberFormat="1" applyFont="1" applyFill="1" applyBorder="1" applyAlignment="1">
      <alignment horizontal="right" vertical="center"/>
    </xf>
    <xf numFmtId="164" fontId="22" fillId="0" borderId="0" xfId="1" applyNumberFormat="1" applyFont="1" applyFill="1"/>
    <xf numFmtId="0" fontId="22" fillId="0" borderId="0" xfId="0" applyFont="1" applyFill="1"/>
    <xf numFmtId="164" fontId="20" fillId="0" borderId="0" xfId="1" applyNumberFormat="1" applyFont="1" applyFill="1" applyAlignment="1"/>
    <xf numFmtId="9" fontId="20" fillId="0" borderId="0" xfId="1" applyNumberFormat="1" applyFont="1" applyFill="1" applyAlignment="1">
      <alignment horizontal="center"/>
    </xf>
    <xf numFmtId="9" fontId="20" fillId="0" borderId="0" xfId="1" applyNumberFormat="1" applyFont="1" applyFill="1"/>
    <xf numFmtId="9" fontId="20" fillId="3" borderId="0" xfId="1" applyNumberFormat="1" applyFont="1" applyFill="1"/>
    <xf numFmtId="164" fontId="22" fillId="0" borderId="0" xfId="1" applyNumberFormat="1" applyFont="1" applyAlignment="1"/>
    <xf numFmtId="164" fontId="22" fillId="0" borderId="0" xfId="1" applyNumberFormat="1" applyFont="1" applyFill="1" applyAlignment="1">
      <alignment horizontal="center"/>
    </xf>
    <xf numFmtId="49" fontId="17" fillId="11" borderId="15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 applyAlignment="1"/>
    <xf numFmtId="0" fontId="22" fillId="0" borderId="0" xfId="0" applyFont="1" applyAlignment="1"/>
    <xf numFmtId="0" fontId="22" fillId="0" borderId="0" xfId="0" applyFont="1" applyFill="1" applyAlignment="1">
      <alignment horizontal="center"/>
    </xf>
    <xf numFmtId="164" fontId="19" fillId="0" borderId="0" xfId="1" applyNumberFormat="1" applyFont="1" applyFill="1" applyAlignment="1"/>
    <xf numFmtId="164" fontId="19" fillId="0" borderId="0" xfId="1" applyNumberFormat="1" applyFont="1" applyFill="1" applyAlignment="1">
      <alignment horizontal="center"/>
    </xf>
    <xf numFmtId="164" fontId="19" fillId="0" borderId="0" xfId="1" applyNumberFormat="1" applyFont="1" applyFill="1"/>
    <xf numFmtId="164" fontId="16" fillId="0" borderId="0" xfId="1" applyNumberFormat="1" applyFont="1" applyFill="1"/>
    <xf numFmtId="0" fontId="20" fillId="0" borderId="0" xfId="1" applyNumberFormat="1" applyFont="1" applyFill="1"/>
    <xf numFmtId="0" fontId="22" fillId="0" borderId="0" xfId="1" applyNumberFormat="1" applyFont="1"/>
    <xf numFmtId="0" fontId="14" fillId="0" borderId="0" xfId="1" applyNumberFormat="1" applyFont="1" applyFill="1"/>
    <xf numFmtId="43" fontId="14" fillId="0" borderId="0" xfId="1" applyFont="1" applyFill="1" applyAlignment="1">
      <alignment horizontal="center"/>
    </xf>
    <xf numFmtId="43" fontId="14" fillId="0" borderId="0" xfId="1" applyFont="1" applyFill="1"/>
    <xf numFmtId="43" fontId="14" fillId="3" borderId="0" xfId="1" applyFont="1" applyFill="1"/>
    <xf numFmtId="43" fontId="14" fillId="7" borderId="0" xfId="1" applyFont="1" applyFill="1"/>
    <xf numFmtId="49" fontId="19" fillId="11" borderId="19" xfId="1" applyNumberFormat="1" applyFont="1" applyFill="1" applyBorder="1" applyAlignment="1">
      <alignment horizontal="left" vertical="center" wrapText="1"/>
    </xf>
    <xf numFmtId="4" fontId="22" fillId="0" borderId="0" xfId="1" applyNumberFormat="1" applyFont="1"/>
    <xf numFmtId="0" fontId="22" fillId="0" borderId="0" xfId="1" applyNumberFormat="1" applyFont="1" applyFill="1"/>
    <xf numFmtId="43" fontId="22" fillId="0" borderId="0" xfId="1" applyFont="1" applyFill="1"/>
    <xf numFmtId="43" fontId="16" fillId="0" borderId="0" xfId="1" applyFont="1" applyFill="1"/>
    <xf numFmtId="164" fontId="14" fillId="3" borderId="0" xfId="1" applyNumberFormat="1" applyFont="1" applyFill="1" applyAlignment="1">
      <alignment horizontal="right" vertical="center"/>
    </xf>
    <xf numFmtId="164" fontId="14" fillId="5" borderId="0" xfId="1" applyNumberFormat="1" applyFont="1" applyFill="1" applyAlignment="1">
      <alignment horizontal="right" vertical="center"/>
    </xf>
    <xf numFmtId="164" fontId="15" fillId="0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center" vertical="center"/>
    </xf>
    <xf numFmtId="164" fontId="15" fillId="3" borderId="0" xfId="1" applyNumberFormat="1" applyFont="1" applyFill="1" applyBorder="1" applyAlignment="1">
      <alignment horizontal="center" vertical="center"/>
    </xf>
    <xf numFmtId="164" fontId="15" fillId="5" borderId="0" xfId="1" applyNumberFormat="1" applyFont="1" applyFill="1" applyBorder="1" applyAlignment="1">
      <alignment horizontal="center" vertical="center"/>
    </xf>
    <xf numFmtId="164" fontId="14" fillId="5" borderId="0" xfId="1" applyNumberFormat="1" applyFont="1" applyFill="1"/>
    <xf numFmtId="164" fontId="23" fillId="0" borderId="0" xfId="1" applyNumberFormat="1" applyFont="1"/>
    <xf numFmtId="164" fontId="14" fillId="0" borderId="0" xfId="1" applyNumberFormat="1" applyFont="1" applyAlignment="1">
      <alignment wrapText="1"/>
    </xf>
    <xf numFmtId="164" fontId="14" fillId="0" borderId="0" xfId="1" applyNumberFormat="1" applyFont="1"/>
    <xf numFmtId="0" fontId="14" fillId="0" borderId="0" xfId="0" applyFont="1" applyAlignment="1">
      <alignment wrapText="1"/>
    </xf>
    <xf numFmtId="164" fontId="17" fillId="0" borderId="41" xfId="1" applyNumberFormat="1" applyFont="1" applyFill="1" applyBorder="1" applyAlignment="1">
      <alignment horizontal="right" vertical="center"/>
    </xf>
    <xf numFmtId="164" fontId="12" fillId="0" borderId="41" xfId="1" applyNumberFormat="1" applyFont="1" applyFill="1" applyBorder="1" applyAlignment="1">
      <alignment horizontal="right" vertical="center"/>
    </xf>
    <xf numFmtId="164" fontId="20" fillId="0" borderId="0" xfId="4" applyNumberFormat="1" applyFont="1" applyFill="1" applyAlignment="1">
      <alignment horizontal="right" vertical="center"/>
    </xf>
    <xf numFmtId="164" fontId="14" fillId="0" borderId="0" xfId="4" applyNumberFormat="1" applyFont="1"/>
    <xf numFmtId="49" fontId="12" fillId="9" borderId="15" xfId="1" applyNumberFormat="1" applyFont="1" applyFill="1" applyBorder="1" applyAlignment="1">
      <alignment horizontal="left" vertical="center" wrapText="1"/>
    </xf>
    <xf numFmtId="164" fontId="14" fillId="0" borderId="0" xfId="4" applyNumberFormat="1" applyFont="1" applyFill="1"/>
    <xf numFmtId="164" fontId="20" fillId="0" borderId="0" xfId="4" applyNumberFormat="1" applyFont="1" applyFill="1"/>
    <xf numFmtId="164" fontId="14" fillId="0" borderId="0" xfId="1" applyNumberFormat="1" applyFont="1" applyAlignment="1"/>
    <xf numFmtId="164" fontId="17" fillId="0" borderId="40" xfId="1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0" fontId="24" fillId="0" borderId="0" xfId="0" applyFont="1"/>
    <xf numFmtId="164" fontId="19" fillId="0" borderId="0" xfId="1" applyNumberFormat="1" applyFont="1" applyFill="1" applyAlignment="1">
      <alignment wrapText="1"/>
    </xf>
    <xf numFmtId="164" fontId="19" fillId="0" borderId="0" xfId="1" applyNumberFormat="1" applyFont="1" applyFill="1" applyAlignment="1">
      <alignment horizontal="right" vertical="center"/>
    </xf>
    <xf numFmtId="164" fontId="19" fillId="0" borderId="0" xfId="1" applyNumberFormat="1" applyFont="1" applyAlignment="1">
      <alignment wrapText="1"/>
    </xf>
    <xf numFmtId="164" fontId="19" fillId="0" borderId="0" xfId="1" applyNumberFormat="1" applyFont="1"/>
    <xf numFmtId="164" fontId="19" fillId="0" borderId="0" xfId="4" applyNumberFormat="1" applyFont="1" applyFill="1"/>
    <xf numFmtId="167" fontId="22" fillId="0" borderId="0" xfId="1" applyNumberFormat="1" applyFont="1"/>
    <xf numFmtId="167" fontId="14" fillId="0" borderId="0" xfId="1" applyNumberFormat="1" applyFont="1" applyFill="1"/>
    <xf numFmtId="9" fontId="19" fillId="0" borderId="0" xfId="1" applyNumberFormat="1" applyFont="1" applyFill="1"/>
    <xf numFmtId="164" fontId="19" fillId="0" borderId="0" xfId="1" applyNumberFormat="1" applyFont="1" applyAlignment="1"/>
    <xf numFmtId="164" fontId="12" fillId="9" borderId="41" xfId="1" applyNumberFormat="1" applyFont="1" applyFill="1" applyBorder="1" applyAlignment="1">
      <alignment horizontal="center" vertical="center" wrapText="1"/>
    </xf>
    <xf numFmtId="164" fontId="12" fillId="6" borderId="40" xfId="1" applyNumberFormat="1" applyFont="1" applyFill="1" applyBorder="1" applyAlignment="1">
      <alignment horizontal="center" vertical="center" wrapText="1"/>
    </xf>
    <xf numFmtId="164" fontId="12" fillId="0" borderId="40" xfId="1" applyNumberFormat="1" applyFont="1" applyFill="1" applyBorder="1" applyAlignment="1">
      <alignment horizontal="center" vertical="center" wrapText="1"/>
    </xf>
    <xf numFmtId="167" fontId="18" fillId="0" borderId="6" xfId="1" applyNumberFormat="1" applyFont="1" applyFill="1" applyBorder="1" applyAlignment="1">
      <alignment vertical="center"/>
    </xf>
    <xf numFmtId="167" fontId="22" fillId="0" borderId="0" xfId="1" applyNumberFormat="1" applyFont="1" applyFill="1"/>
    <xf numFmtId="167" fontId="18" fillId="0" borderId="21" xfId="1" applyNumberFormat="1" applyFont="1" applyFill="1" applyBorder="1" applyAlignment="1">
      <alignment vertical="center"/>
    </xf>
    <xf numFmtId="164" fontId="18" fillId="0" borderId="41" xfId="1" applyNumberFormat="1" applyFont="1" applyFill="1" applyBorder="1" applyAlignment="1">
      <alignment horizontal="center" vertical="center" wrapText="1"/>
    </xf>
    <xf numFmtId="164" fontId="18" fillId="0" borderId="46" xfId="1" applyNumberFormat="1" applyFont="1" applyFill="1" applyBorder="1" applyAlignment="1">
      <alignment horizontal="center" vertical="center" wrapText="1"/>
    </xf>
    <xf numFmtId="164" fontId="18" fillId="0" borderId="46" xfId="1" applyNumberFormat="1" applyFont="1" applyFill="1" applyBorder="1" applyAlignment="1">
      <alignment horizontal="center" vertical="center"/>
    </xf>
    <xf numFmtId="164" fontId="18" fillId="0" borderId="47" xfId="1" applyNumberFormat="1" applyFont="1" applyFill="1" applyBorder="1" applyAlignment="1">
      <alignment horizontal="center" vertical="center"/>
    </xf>
    <xf numFmtId="164" fontId="15" fillId="3" borderId="23" xfId="1" applyNumberFormat="1" applyFont="1" applyFill="1" applyBorder="1" applyAlignment="1">
      <alignment horizontal="center" vertical="center"/>
    </xf>
    <xf numFmtId="164" fontId="18" fillId="0" borderId="41" xfId="1" applyNumberFormat="1" applyFont="1" applyFill="1" applyBorder="1" applyAlignment="1">
      <alignment horizontal="center" vertical="center"/>
    </xf>
    <xf numFmtId="164" fontId="15" fillId="5" borderId="23" xfId="1" applyNumberFormat="1" applyFont="1" applyFill="1" applyBorder="1" applyAlignment="1">
      <alignment horizontal="center" vertical="center"/>
    </xf>
    <xf numFmtId="164" fontId="22" fillId="0" borderId="23" xfId="1" applyNumberFormat="1" applyFont="1" applyFill="1" applyBorder="1" applyAlignment="1">
      <alignment horizontal="center"/>
    </xf>
    <xf numFmtId="164" fontId="18" fillId="0" borderId="6" xfId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164" fontId="15" fillId="0" borderId="16" xfId="1" applyNumberFormat="1" applyFont="1" applyFill="1" applyBorder="1" applyAlignment="1">
      <alignment horizontal="center" vertical="center"/>
    </xf>
    <xf numFmtId="164" fontId="15" fillId="0" borderId="15" xfId="1" applyNumberFormat="1" applyFont="1" applyFill="1" applyBorder="1" applyAlignment="1">
      <alignment horizontal="center" vertical="center"/>
    </xf>
    <xf numFmtId="164" fontId="15" fillId="3" borderId="25" xfId="1" applyNumberFormat="1" applyFont="1" applyFill="1" applyBorder="1" applyAlignment="1">
      <alignment horizontal="center" vertical="center"/>
    </xf>
    <xf numFmtId="164" fontId="15" fillId="5" borderId="25" xfId="1" applyNumberFormat="1" applyFont="1" applyFill="1" applyBorder="1" applyAlignment="1">
      <alignment horizontal="center" vertical="center"/>
    </xf>
    <xf numFmtId="164" fontId="15" fillId="0" borderId="25" xfId="1" applyNumberFormat="1" applyFont="1" applyFill="1" applyBorder="1" applyAlignment="1">
      <alignment horizontal="center" vertical="center"/>
    </xf>
    <xf numFmtId="164" fontId="15" fillId="0" borderId="44" xfId="1" applyNumberFormat="1" applyFont="1" applyFill="1" applyBorder="1" applyAlignment="1">
      <alignment horizontal="center" vertical="center"/>
    </xf>
    <xf numFmtId="164" fontId="15" fillId="3" borderId="44" xfId="1" applyNumberFormat="1" applyFont="1" applyFill="1" applyBorder="1" applyAlignment="1">
      <alignment horizontal="center" vertical="center"/>
    </xf>
    <xf numFmtId="164" fontId="15" fillId="5" borderId="44" xfId="1" applyNumberFormat="1" applyFont="1" applyFill="1" applyBorder="1" applyAlignment="1">
      <alignment horizontal="center" vertical="center"/>
    </xf>
    <xf numFmtId="164" fontId="15" fillId="0" borderId="12" xfId="1" applyNumberFormat="1" applyFont="1" applyFill="1" applyBorder="1" applyAlignment="1">
      <alignment horizontal="center" vertical="center"/>
    </xf>
    <xf numFmtId="164" fontId="15" fillId="3" borderId="26" xfId="1" applyNumberFormat="1" applyFont="1" applyFill="1" applyBorder="1" applyAlignment="1">
      <alignment horizontal="center" vertical="center"/>
    </xf>
    <xf numFmtId="164" fontId="15" fillId="5" borderId="26" xfId="1" applyNumberFormat="1" applyFont="1" applyFill="1" applyBorder="1" applyAlignment="1">
      <alignment horizontal="center" vertical="center"/>
    </xf>
    <xf numFmtId="164" fontId="13" fillId="0" borderId="51" xfId="1" applyNumberFormat="1" applyFont="1" applyFill="1" applyBorder="1" applyAlignment="1">
      <alignment horizontal="center" vertical="center" wrapText="1"/>
    </xf>
    <xf numFmtId="164" fontId="13" fillId="3" borderId="25" xfId="1" applyNumberFormat="1" applyFont="1" applyFill="1" applyBorder="1" applyAlignment="1">
      <alignment horizontal="center" vertical="center" wrapText="1"/>
    </xf>
    <xf numFmtId="164" fontId="13" fillId="5" borderId="25" xfId="1" applyNumberFormat="1" applyFont="1" applyFill="1" applyBorder="1" applyAlignment="1">
      <alignment horizontal="center" vertical="center" wrapText="1"/>
    </xf>
    <xf numFmtId="164" fontId="14" fillId="0" borderId="46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164" fontId="14" fillId="0" borderId="55" xfId="1" applyNumberFormat="1" applyFont="1" applyFill="1" applyBorder="1" applyAlignment="1">
      <alignment horizontal="center" vertical="center" wrapText="1"/>
    </xf>
    <xf numFmtId="164" fontId="13" fillId="5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164" fontId="13" fillId="0" borderId="52" xfId="1" applyNumberFormat="1" applyFont="1" applyFill="1" applyBorder="1" applyAlignment="1">
      <alignment horizontal="center" vertical="center" wrapText="1"/>
    </xf>
    <xf numFmtId="164" fontId="13" fillId="0" borderId="53" xfId="1" applyNumberFormat="1" applyFont="1" applyFill="1" applyBorder="1" applyAlignment="1">
      <alignment horizontal="center" vertical="center" wrapText="1"/>
    </xf>
    <xf numFmtId="164" fontId="13" fillId="3" borderId="46" xfId="1" applyNumberFormat="1" applyFont="1" applyFill="1" applyBorder="1" applyAlignment="1">
      <alignment horizontal="center" vertical="center" wrapText="1"/>
    </xf>
    <xf numFmtId="164" fontId="15" fillId="0" borderId="51" xfId="1" applyNumberFormat="1" applyFont="1" applyFill="1" applyBorder="1" applyAlignment="1">
      <alignment horizontal="center" vertical="center" wrapText="1"/>
    </xf>
    <xf numFmtId="164" fontId="15" fillId="0" borderId="52" xfId="1" applyNumberFormat="1" applyFont="1" applyFill="1" applyBorder="1" applyAlignment="1">
      <alignment horizontal="center" vertical="center" wrapText="1"/>
    </xf>
    <xf numFmtId="164" fontId="12" fillId="0" borderId="29" xfId="1" applyNumberFormat="1" applyFont="1" applyFill="1" applyBorder="1" applyAlignment="1">
      <alignment horizontal="center" vertical="center" wrapText="1"/>
    </xf>
    <xf numFmtId="49" fontId="19" fillId="0" borderId="6" xfId="1" applyNumberFormat="1" applyFont="1" applyFill="1" applyBorder="1" applyAlignment="1">
      <alignment horizontal="left" vertical="center"/>
    </xf>
    <xf numFmtId="49" fontId="19" fillId="0" borderId="14" xfId="1" applyNumberFormat="1" applyFont="1" applyFill="1" applyBorder="1" applyAlignment="1">
      <alignment horizontal="left" vertical="center"/>
    </xf>
    <xf numFmtId="49" fontId="12" fillId="6" borderId="15" xfId="1" applyNumberFormat="1" applyFont="1" applyFill="1" applyBorder="1" applyAlignment="1">
      <alignment horizontal="left" vertical="center"/>
    </xf>
    <xf numFmtId="49" fontId="21" fillId="0" borderId="10" xfId="1" applyNumberFormat="1" applyFont="1" applyFill="1" applyBorder="1" applyAlignment="1">
      <alignment horizontal="left" vertical="center" wrapText="1" indent="4"/>
    </xf>
    <xf numFmtId="49" fontId="14" fillId="0" borderId="40" xfId="1" applyNumberFormat="1" applyFont="1" applyFill="1" applyBorder="1" applyAlignment="1">
      <alignment horizontal="left" vertical="center" wrapText="1"/>
    </xf>
    <xf numFmtId="49" fontId="14" fillId="0" borderId="10" xfId="1" applyNumberFormat="1" applyFont="1" applyFill="1" applyBorder="1" applyAlignment="1">
      <alignment horizontal="left" vertical="center" wrapText="1"/>
    </xf>
    <xf numFmtId="49" fontId="14" fillId="0" borderId="10" xfId="1" applyNumberFormat="1" applyFont="1" applyFill="1" applyBorder="1" applyAlignment="1">
      <alignment vertical="center" wrapText="1"/>
    </xf>
    <xf numFmtId="49" fontId="19" fillId="0" borderId="41" xfId="1" applyNumberFormat="1" applyFont="1" applyFill="1" applyBorder="1" applyAlignment="1">
      <alignment horizontal="left" vertical="center"/>
    </xf>
    <xf numFmtId="164" fontId="18" fillId="0" borderId="6" xfId="1" applyNumberFormat="1" applyFont="1" applyFill="1" applyBorder="1" applyAlignment="1">
      <alignment horizontal="center" vertical="center" wrapText="1"/>
    </xf>
    <xf numFmtId="164" fontId="18" fillId="0" borderId="47" xfId="1" applyNumberFormat="1" applyFont="1" applyFill="1" applyBorder="1" applyAlignment="1">
      <alignment horizontal="center" vertical="center" wrapText="1"/>
    </xf>
    <xf numFmtId="164" fontId="15" fillId="3" borderId="23" xfId="1" applyNumberFormat="1" applyFont="1" applyFill="1" applyBorder="1" applyAlignment="1">
      <alignment horizontal="center" vertical="center" wrapText="1"/>
    </xf>
    <xf numFmtId="164" fontId="20" fillId="0" borderId="6" xfId="1" applyNumberFormat="1" applyFont="1" applyFill="1" applyBorder="1" applyAlignment="1">
      <alignment horizontal="center" vertical="center" wrapText="1"/>
    </xf>
    <xf numFmtId="164" fontId="20" fillId="0" borderId="1" xfId="1" applyNumberFormat="1" applyFont="1" applyFill="1" applyBorder="1" applyAlignment="1">
      <alignment horizontal="center" vertical="center" wrapText="1"/>
    </xf>
    <xf numFmtId="164" fontId="20" fillId="0" borderId="47" xfId="1" applyNumberFormat="1" applyFont="1" applyFill="1" applyBorder="1" applyAlignment="1">
      <alignment horizontal="center" vertical="center" wrapText="1"/>
    </xf>
    <xf numFmtId="164" fontId="25" fillId="3" borderId="23" xfId="1" applyNumberFormat="1" applyFont="1" applyFill="1" applyBorder="1" applyAlignment="1">
      <alignment horizontal="center" vertical="center" wrapText="1"/>
    </xf>
    <xf numFmtId="164" fontId="18" fillId="0" borderId="14" xfId="1" applyNumberFormat="1" applyFont="1" applyFill="1" applyBorder="1" applyAlignment="1">
      <alignment horizontal="center" vertical="center" wrapText="1"/>
    </xf>
    <xf numFmtId="164" fontId="18" fillId="0" borderId="4" xfId="1" applyNumberFormat="1" applyFont="1" applyFill="1" applyBorder="1" applyAlignment="1">
      <alignment horizontal="center" vertical="center" wrapText="1"/>
    </xf>
    <xf numFmtId="164" fontId="15" fillId="0" borderId="16" xfId="1" applyNumberFormat="1" applyFont="1" applyFill="1" applyBorder="1" applyAlignment="1">
      <alignment horizontal="center" vertical="center" wrapText="1"/>
    </xf>
    <xf numFmtId="164" fontId="15" fillId="0" borderId="15" xfId="1" applyNumberFormat="1" applyFont="1" applyFill="1" applyBorder="1" applyAlignment="1">
      <alignment horizontal="center" vertical="center" wrapText="1"/>
    </xf>
    <xf numFmtId="164" fontId="15" fillId="3" borderId="25" xfId="1" applyNumberFormat="1" applyFont="1" applyFill="1" applyBorder="1" applyAlignment="1">
      <alignment horizontal="center" vertical="center" wrapText="1"/>
    </xf>
    <xf numFmtId="49" fontId="20" fillId="0" borderId="10" xfId="1" applyNumberFormat="1" applyFont="1" applyFill="1" applyBorder="1" applyAlignment="1">
      <alignment horizontal="left" vertical="center" wrapText="1" indent="4"/>
    </xf>
    <xf numFmtId="164" fontId="14" fillId="0" borderId="23" xfId="1" applyNumberFormat="1" applyFont="1" applyFill="1" applyBorder="1" applyAlignment="1">
      <alignment horizontal="center"/>
    </xf>
    <xf numFmtId="164" fontId="14" fillId="0" borderId="20" xfId="1" applyNumberFormat="1" applyFont="1" applyFill="1" applyBorder="1" applyAlignment="1">
      <alignment horizontal="center"/>
    </xf>
    <xf numFmtId="164" fontId="18" fillId="0" borderId="48" xfId="1" applyNumberFormat="1" applyFont="1" applyFill="1" applyBorder="1" applyAlignment="1">
      <alignment horizontal="center" vertical="center" wrapText="1"/>
    </xf>
    <xf numFmtId="164" fontId="15" fillId="5" borderId="23" xfId="1" applyNumberFormat="1" applyFont="1" applyFill="1" applyBorder="1" applyAlignment="1">
      <alignment horizontal="center" vertical="center" wrapText="1"/>
    </xf>
    <xf numFmtId="164" fontId="14" fillId="0" borderId="23" xfId="1" applyNumberFormat="1" applyFont="1" applyFill="1" applyBorder="1" applyAlignment="1">
      <alignment horizontal="center" wrapText="1"/>
    </xf>
    <xf numFmtId="164" fontId="14" fillId="0" borderId="20" xfId="1" applyNumberFormat="1" applyFont="1" applyFill="1" applyBorder="1" applyAlignment="1">
      <alignment horizontal="center" wrapText="1"/>
    </xf>
    <xf numFmtId="164" fontId="20" fillId="0" borderId="48" xfId="1" applyNumberFormat="1" applyFont="1" applyFill="1" applyBorder="1" applyAlignment="1">
      <alignment horizontal="center" vertical="center" wrapText="1"/>
    </xf>
    <xf numFmtId="164" fontId="25" fillId="5" borderId="23" xfId="1" applyNumberFormat="1" applyFont="1" applyFill="1" applyBorder="1" applyAlignment="1">
      <alignment horizontal="center" vertical="center" wrapText="1"/>
    </xf>
    <xf numFmtId="164" fontId="20" fillId="0" borderId="20" xfId="1" applyNumberFormat="1" applyFont="1" applyFill="1" applyBorder="1" applyAlignment="1">
      <alignment horizontal="center" wrapText="1"/>
    </xf>
    <xf numFmtId="164" fontId="14" fillId="0" borderId="28" xfId="1" applyNumberFormat="1" applyFont="1" applyFill="1" applyBorder="1" applyAlignment="1">
      <alignment horizontal="center" wrapText="1"/>
    </xf>
    <xf numFmtId="164" fontId="15" fillId="5" borderId="25" xfId="1" applyNumberFormat="1" applyFont="1" applyFill="1" applyBorder="1" applyAlignment="1">
      <alignment horizontal="center" vertical="center" wrapText="1"/>
    </xf>
    <xf numFmtId="164" fontId="15" fillId="0" borderId="25" xfId="1" applyNumberFormat="1" applyFont="1" applyFill="1" applyBorder="1" applyAlignment="1">
      <alignment horizontal="center" vertical="center" wrapText="1"/>
    </xf>
    <xf numFmtId="164" fontId="18" fillId="0" borderId="18" xfId="1" applyNumberFormat="1" applyFont="1" applyFill="1" applyBorder="1" applyAlignment="1">
      <alignment horizontal="center" vertical="center" wrapText="1"/>
    </xf>
    <xf numFmtId="164" fontId="18" fillId="0" borderId="37" xfId="1" applyNumberFormat="1" applyFont="1" applyFill="1" applyBorder="1" applyAlignment="1">
      <alignment horizontal="center" vertical="center" wrapText="1"/>
    </xf>
    <xf numFmtId="164" fontId="15" fillId="3" borderId="19" xfId="1" applyNumberFormat="1" applyFont="1" applyFill="1" applyBorder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164" fontId="15" fillId="3" borderId="20" xfId="1" applyNumberFormat="1" applyFont="1" applyFill="1" applyBorder="1" applyAlignment="1">
      <alignment horizontal="center" vertical="center" wrapText="1"/>
    </xf>
    <xf numFmtId="164" fontId="12" fillId="0" borderId="42" xfId="1" applyNumberFormat="1" applyFont="1" applyFill="1" applyBorder="1" applyAlignment="1">
      <alignment horizontal="center" vertical="center" wrapText="1"/>
    </xf>
    <xf numFmtId="164" fontId="12" fillId="3" borderId="25" xfId="1" applyNumberFormat="1" applyFont="1" applyFill="1" applyBorder="1" applyAlignment="1">
      <alignment horizontal="center" vertical="center" wrapText="1"/>
    </xf>
    <xf numFmtId="164" fontId="18" fillId="0" borderId="36" xfId="1" applyNumberFormat="1" applyFont="1" applyFill="1" applyBorder="1" applyAlignment="1">
      <alignment horizontal="center" vertical="center" wrapText="1"/>
    </xf>
    <xf numFmtId="164" fontId="15" fillId="5" borderId="19" xfId="1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>
      <alignment horizontal="center" vertical="center" wrapText="1"/>
    </xf>
    <xf numFmtId="164" fontId="15" fillId="5" borderId="20" xfId="1" applyNumberFormat="1" applyFont="1" applyFill="1" applyBorder="1" applyAlignment="1">
      <alignment horizontal="center" vertical="center" wrapText="1"/>
    </xf>
    <xf numFmtId="164" fontId="14" fillId="0" borderId="49" xfId="1" applyNumberFormat="1" applyFont="1" applyFill="1" applyBorder="1" applyAlignment="1">
      <alignment horizontal="center" wrapText="1"/>
    </xf>
    <xf numFmtId="164" fontId="14" fillId="0" borderId="50" xfId="1" applyNumberFormat="1" applyFont="1" applyFill="1" applyBorder="1" applyAlignment="1">
      <alignment horizontal="center" wrapText="1"/>
    </xf>
    <xf numFmtId="164" fontId="12" fillId="5" borderId="25" xfId="1" applyNumberFormat="1" applyFont="1" applyFill="1" applyBorder="1" applyAlignment="1">
      <alignment horizontal="center" vertical="center" wrapText="1"/>
    </xf>
    <xf numFmtId="164" fontId="12" fillId="0" borderId="25" xfId="1" applyNumberFormat="1" applyFont="1" applyFill="1" applyBorder="1" applyAlignment="1">
      <alignment horizontal="center" vertical="center" wrapText="1"/>
    </xf>
    <xf numFmtId="164" fontId="15" fillId="0" borderId="53" xfId="1" applyNumberFormat="1" applyFont="1" applyFill="1" applyBorder="1" applyAlignment="1">
      <alignment horizontal="center" vertical="center" wrapText="1"/>
    </xf>
    <xf numFmtId="164" fontId="15" fillId="0" borderId="54" xfId="1" applyNumberFormat="1" applyFont="1" applyFill="1" applyBorder="1" applyAlignment="1">
      <alignment horizontal="center" vertical="center" wrapText="1"/>
    </xf>
    <xf numFmtId="164" fontId="15" fillId="0" borderId="44" xfId="1" applyNumberFormat="1" applyFont="1" applyFill="1" applyBorder="1" applyAlignment="1">
      <alignment horizontal="center" vertical="center" wrapText="1"/>
    </xf>
    <xf numFmtId="164" fontId="15" fillId="3" borderId="44" xfId="1" applyNumberFormat="1" applyFont="1" applyFill="1" applyBorder="1" applyAlignment="1">
      <alignment horizontal="center" vertical="center" wrapText="1"/>
    </xf>
    <xf numFmtId="164" fontId="15" fillId="0" borderId="12" xfId="1" applyNumberFormat="1" applyFont="1" applyFill="1" applyBorder="1" applyAlignment="1">
      <alignment horizontal="center" vertical="center" wrapText="1"/>
    </xf>
    <xf numFmtId="164" fontId="15" fillId="3" borderId="26" xfId="1" applyNumberFormat="1" applyFont="1" applyFill="1" applyBorder="1" applyAlignment="1">
      <alignment horizontal="center" vertical="center" wrapText="1"/>
    </xf>
    <xf numFmtId="164" fontId="15" fillId="5" borderId="44" xfId="1" applyNumberFormat="1" applyFont="1" applyFill="1" applyBorder="1" applyAlignment="1">
      <alignment horizontal="center" vertical="center" wrapText="1"/>
    </xf>
    <xf numFmtId="164" fontId="15" fillId="5" borderId="26" xfId="1" applyNumberFormat="1" applyFont="1" applyFill="1" applyBorder="1" applyAlignment="1">
      <alignment horizontal="center" vertical="center" wrapText="1"/>
    </xf>
    <xf numFmtId="164" fontId="18" fillId="0" borderId="55" xfId="1" applyNumberFormat="1" applyFont="1" applyFill="1" applyBorder="1" applyAlignment="1">
      <alignment horizontal="center" vertical="center" wrapText="1"/>
    </xf>
    <xf numFmtId="164" fontId="18" fillId="0" borderId="50" xfId="1" applyNumberFormat="1" applyFont="1" applyFill="1" applyBorder="1" applyAlignment="1">
      <alignment horizontal="center" vertical="center" wrapText="1"/>
    </xf>
    <xf numFmtId="164" fontId="20" fillId="0" borderId="2" xfId="1" applyNumberFormat="1" applyFont="1" applyFill="1" applyBorder="1" applyAlignment="1">
      <alignment horizontal="center" vertical="center" wrapText="1"/>
    </xf>
    <xf numFmtId="164" fontId="25" fillId="3" borderId="20" xfId="1" applyNumberFormat="1" applyFont="1" applyFill="1" applyBorder="1" applyAlignment="1">
      <alignment horizontal="center" vertical="center" wrapText="1"/>
    </xf>
    <xf numFmtId="164" fontId="20" fillId="0" borderId="3" xfId="1" applyNumberFormat="1" applyFont="1" applyFill="1" applyBorder="1" applyAlignment="1">
      <alignment horizontal="center" vertical="center" wrapText="1"/>
    </xf>
    <xf numFmtId="164" fontId="20" fillId="0" borderId="50" xfId="1" applyNumberFormat="1" applyFont="1" applyFill="1" applyBorder="1" applyAlignment="1">
      <alignment horizontal="center" vertical="center" wrapText="1"/>
    </xf>
    <xf numFmtId="164" fontId="25" fillId="5" borderId="20" xfId="1" applyNumberFormat="1" applyFont="1" applyFill="1" applyBorder="1" applyAlignment="1">
      <alignment horizontal="center" vertical="center" wrapText="1"/>
    </xf>
    <xf numFmtId="164" fontId="18" fillId="0" borderId="31" xfId="1" applyNumberFormat="1" applyFont="1" applyFill="1" applyBorder="1" applyAlignment="1">
      <alignment horizontal="center" vertical="center" wrapText="1"/>
    </xf>
    <xf numFmtId="164" fontId="15" fillId="3" borderId="28" xfId="1" applyNumberFormat="1" applyFont="1" applyFill="1" applyBorder="1" applyAlignment="1">
      <alignment horizontal="center" vertical="center" wrapText="1"/>
    </xf>
    <xf numFmtId="164" fontId="18" fillId="0" borderId="45" xfId="1" applyNumberFormat="1" applyFont="1" applyFill="1" applyBorder="1" applyAlignment="1">
      <alignment horizontal="center" vertical="center" wrapText="1"/>
    </xf>
    <xf numFmtId="164" fontId="18" fillId="0" borderId="38" xfId="1" applyNumberFormat="1" applyFont="1" applyFill="1" applyBorder="1" applyAlignment="1">
      <alignment horizontal="center" vertical="center" wrapText="1"/>
    </xf>
    <xf numFmtId="164" fontId="15" fillId="5" borderId="28" xfId="1" applyNumberFormat="1" applyFont="1" applyFill="1" applyBorder="1" applyAlignment="1">
      <alignment horizontal="center" vertical="center" wrapText="1"/>
    </xf>
    <xf numFmtId="164" fontId="14" fillId="0" borderId="38" xfId="1" applyNumberFormat="1" applyFont="1" applyFill="1" applyBorder="1" applyAlignment="1">
      <alignment horizontal="center" wrapText="1"/>
    </xf>
    <xf numFmtId="49" fontId="12" fillId="6" borderId="25" xfId="1" applyNumberFormat="1" applyFont="1" applyFill="1" applyBorder="1" applyAlignment="1">
      <alignment horizontal="left" vertical="center"/>
    </xf>
    <xf numFmtId="164" fontId="13" fillId="3" borderId="7" xfId="1" applyNumberFormat="1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49" fontId="12" fillId="6" borderId="25" xfId="1" applyNumberFormat="1" applyFont="1" applyFill="1" applyBorder="1" applyAlignment="1">
      <alignment horizontal="left" vertical="center" wrapText="1"/>
    </xf>
    <xf numFmtId="167" fontId="18" fillId="0" borderId="6" xfId="1" applyNumberFormat="1" applyFont="1" applyFill="1" applyBorder="1" applyAlignment="1">
      <alignment horizontal="right" vertical="center"/>
    </xf>
    <xf numFmtId="167" fontId="18" fillId="0" borderId="1" xfId="1" applyNumberFormat="1" applyFont="1" applyFill="1" applyBorder="1" applyAlignment="1">
      <alignment horizontal="right" vertical="center"/>
    </xf>
    <xf numFmtId="167" fontId="18" fillId="0" borderId="47" xfId="1" applyNumberFormat="1" applyFont="1" applyFill="1" applyBorder="1" applyAlignment="1">
      <alignment horizontal="right" vertical="center"/>
    </xf>
    <xf numFmtId="167" fontId="15" fillId="3" borderId="23" xfId="1" applyNumberFormat="1" applyFont="1" applyFill="1" applyBorder="1" applyAlignment="1">
      <alignment horizontal="right" vertical="center"/>
    </xf>
    <xf numFmtId="167" fontId="20" fillId="0" borderId="6" xfId="1" applyNumberFormat="1" applyFont="1" applyFill="1" applyBorder="1" applyAlignment="1">
      <alignment horizontal="right" vertical="center"/>
    </xf>
    <xf numFmtId="167" fontId="20" fillId="0" borderId="1" xfId="1" applyNumberFormat="1" applyFont="1" applyFill="1" applyBorder="1" applyAlignment="1">
      <alignment horizontal="right" vertical="center"/>
    </xf>
    <xf numFmtId="167" fontId="20" fillId="0" borderId="47" xfId="1" applyNumberFormat="1" applyFont="1" applyFill="1" applyBorder="1" applyAlignment="1">
      <alignment horizontal="right" vertical="center"/>
    </xf>
    <xf numFmtId="167" fontId="25" fillId="3" borderId="23" xfId="1" applyNumberFormat="1" applyFont="1" applyFill="1" applyBorder="1" applyAlignment="1">
      <alignment horizontal="right" vertical="center"/>
    </xf>
    <xf numFmtId="167" fontId="18" fillId="0" borderId="14" xfId="1" applyNumberFormat="1" applyFont="1" applyFill="1" applyBorder="1" applyAlignment="1">
      <alignment horizontal="right" vertical="center"/>
    </xf>
    <xf numFmtId="167" fontId="18" fillId="0" borderId="4" xfId="1" applyNumberFormat="1" applyFont="1" applyFill="1" applyBorder="1" applyAlignment="1">
      <alignment horizontal="right" vertical="center"/>
    </xf>
    <xf numFmtId="167" fontId="15" fillId="0" borderId="16" xfId="1" applyNumberFormat="1" applyFont="1" applyFill="1" applyBorder="1" applyAlignment="1">
      <alignment horizontal="right" vertical="center"/>
    </xf>
    <xf numFmtId="167" fontId="15" fillId="0" borderId="15" xfId="1" applyNumberFormat="1" applyFont="1" applyFill="1" applyBorder="1" applyAlignment="1">
      <alignment horizontal="right" vertical="center"/>
    </xf>
    <xf numFmtId="167" fontId="15" fillId="3" borderId="25" xfId="1" applyNumberFormat="1" applyFont="1" applyFill="1" applyBorder="1" applyAlignment="1">
      <alignment horizontal="right" vertical="center"/>
    </xf>
    <xf numFmtId="167" fontId="25" fillId="5" borderId="23" xfId="1" applyNumberFormat="1" applyFont="1" applyFill="1" applyBorder="1" applyAlignment="1">
      <alignment horizontal="right" vertical="center"/>
    </xf>
    <xf numFmtId="167" fontId="20" fillId="0" borderId="20" xfId="1" applyNumberFormat="1" applyFont="1" applyFill="1" applyBorder="1" applyAlignment="1">
      <alignment horizontal="right" vertical="center"/>
    </xf>
    <xf numFmtId="167" fontId="15" fillId="5" borderId="23" xfId="1" applyNumberFormat="1" applyFont="1" applyFill="1" applyBorder="1" applyAlignment="1">
      <alignment horizontal="right" vertical="center"/>
    </xf>
    <xf numFmtId="167" fontId="14" fillId="0" borderId="20" xfId="1" applyNumberFormat="1" applyFont="1" applyFill="1" applyBorder="1" applyAlignment="1">
      <alignment horizontal="right" vertical="center"/>
    </xf>
    <xf numFmtId="167" fontId="14" fillId="0" borderId="28" xfId="1" applyNumberFormat="1" applyFont="1" applyFill="1" applyBorder="1" applyAlignment="1">
      <alignment horizontal="right" vertical="center"/>
    </xf>
    <xf numFmtId="167" fontId="15" fillId="5" borderId="25" xfId="1" applyNumberFormat="1" applyFont="1" applyFill="1" applyBorder="1" applyAlignment="1">
      <alignment horizontal="right" vertical="center"/>
    </xf>
    <xf numFmtId="167" fontId="15" fillId="0" borderId="25" xfId="1" applyNumberFormat="1" applyFont="1" applyFill="1" applyBorder="1" applyAlignment="1">
      <alignment horizontal="right" vertical="center"/>
    </xf>
    <xf numFmtId="167" fontId="14" fillId="0" borderId="23" xfId="1" applyNumberFormat="1" applyFont="1" applyFill="1" applyBorder="1" applyAlignment="1">
      <alignment horizontal="right" vertical="center"/>
    </xf>
    <xf numFmtId="167" fontId="18" fillId="0" borderId="41" xfId="1" applyNumberFormat="1" applyFont="1" applyFill="1" applyBorder="1" applyAlignment="1">
      <alignment horizontal="right" vertical="center"/>
    </xf>
    <xf numFmtId="167" fontId="18" fillId="0" borderId="46" xfId="1" applyNumberFormat="1" applyFont="1" applyFill="1" applyBorder="1" applyAlignment="1">
      <alignment horizontal="right" vertical="center"/>
    </xf>
    <xf numFmtId="167" fontId="18" fillId="0" borderId="50" xfId="1" applyNumberFormat="1" applyFont="1" applyFill="1" applyBorder="1" applyAlignment="1">
      <alignment horizontal="right" vertical="center"/>
    </xf>
    <xf numFmtId="164" fontId="14" fillId="0" borderId="23" xfId="1" applyNumberFormat="1" applyFont="1" applyFill="1" applyBorder="1" applyAlignment="1">
      <alignment horizontal="center" vertical="center" wrapText="1"/>
    </xf>
    <xf numFmtId="164" fontId="14" fillId="0" borderId="47" xfId="1" applyNumberFormat="1" applyFont="1" applyFill="1" applyBorder="1" applyAlignment="1">
      <alignment horizontal="center" vertical="center" wrapText="1"/>
    </xf>
    <xf numFmtId="164" fontId="13" fillId="0" borderId="55" xfId="1" applyNumberFormat="1" applyFont="1" applyFill="1" applyBorder="1" applyAlignment="1">
      <alignment horizontal="center" vertical="center" wrapText="1"/>
    </xf>
    <xf numFmtId="164" fontId="15" fillId="0" borderId="46" xfId="1" applyNumberFormat="1" applyFont="1" applyFill="1" applyBorder="1" applyAlignment="1">
      <alignment horizontal="center" vertical="center" wrapText="1"/>
    </xf>
    <xf numFmtId="164" fontId="13" fillId="5" borderId="2" xfId="1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8" fillId="0" borderId="56" xfId="1" applyNumberFormat="1" applyFont="1" applyFill="1" applyBorder="1" applyAlignment="1">
      <alignment horizontal="center" vertical="center" wrapText="1"/>
    </xf>
    <xf numFmtId="164" fontId="18" fillId="0" borderId="57" xfId="1" applyNumberFormat="1" applyFont="1" applyFill="1" applyBorder="1" applyAlignment="1">
      <alignment horizontal="center" vertical="center" wrapText="1"/>
    </xf>
    <xf numFmtId="164" fontId="15" fillId="0" borderId="58" xfId="1" applyNumberFormat="1" applyFont="1" applyFill="1" applyBorder="1" applyAlignment="1">
      <alignment horizontal="center" vertical="center" wrapText="1"/>
    </xf>
    <xf numFmtId="164" fontId="15" fillId="0" borderId="56" xfId="1" applyNumberFormat="1" applyFont="1" applyFill="1" applyBorder="1" applyAlignment="1">
      <alignment horizontal="center" vertical="center" wrapText="1"/>
    </xf>
    <xf numFmtId="164" fontId="14" fillId="0" borderId="32" xfId="1" applyNumberFormat="1" applyFont="1" applyFill="1" applyBorder="1" applyAlignment="1">
      <alignment horizontal="center" wrapText="1"/>
    </xf>
    <xf numFmtId="164" fontId="13" fillId="5" borderId="15" xfId="1" applyNumberFormat="1" applyFont="1" applyFill="1" applyBorder="1" applyAlignment="1">
      <alignment horizontal="center" vertical="center" wrapText="1"/>
    </xf>
    <xf numFmtId="164" fontId="13" fillId="0" borderId="25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wrapText="1"/>
    </xf>
    <xf numFmtId="164" fontId="14" fillId="0" borderId="2" xfId="1" applyNumberFormat="1" applyFont="1" applyFill="1" applyBorder="1" applyAlignment="1">
      <alignment horizontal="center" wrapText="1"/>
    </xf>
    <xf numFmtId="164" fontId="14" fillId="0" borderId="3" xfId="1" applyNumberFormat="1" applyFont="1" applyFill="1" applyBorder="1" applyAlignment="1">
      <alignment horizontal="center" wrapText="1"/>
    </xf>
    <xf numFmtId="164" fontId="18" fillId="0" borderId="7" xfId="1" applyNumberFormat="1" applyFont="1" applyFill="1" applyBorder="1" applyAlignment="1">
      <alignment horizontal="center" vertical="center" wrapText="1"/>
    </xf>
    <xf numFmtId="164" fontId="18" fillId="0" borderId="59" xfId="1" applyNumberFormat="1" applyFont="1" applyFill="1" applyBorder="1" applyAlignment="1">
      <alignment horizontal="center" vertical="center" wrapText="1"/>
    </xf>
    <xf numFmtId="164" fontId="15" fillId="0" borderId="60" xfId="1" applyNumberFormat="1" applyFont="1" applyFill="1" applyBorder="1" applyAlignment="1">
      <alignment horizontal="center" vertical="center" wrapText="1"/>
    </xf>
    <xf numFmtId="164" fontId="15" fillId="0" borderId="7" xfId="1" applyNumberFormat="1" applyFont="1" applyFill="1" applyBorder="1" applyAlignment="1">
      <alignment horizontal="center" vertical="center" wrapText="1"/>
    </xf>
    <xf numFmtId="164" fontId="14" fillId="0" borderId="51" xfId="1" applyNumberFormat="1" applyFont="1" applyFill="1" applyBorder="1" applyAlignment="1">
      <alignment horizontal="center" vertical="center" wrapText="1"/>
    </xf>
    <xf numFmtId="164" fontId="14" fillId="0" borderId="25" xfId="1" applyNumberFormat="1" applyFont="1" applyFill="1" applyBorder="1" applyAlignment="1">
      <alignment horizontal="center" wrapText="1"/>
    </xf>
    <xf numFmtId="164" fontId="22" fillId="0" borderId="20" xfId="1" applyNumberFormat="1" applyFont="1" applyFill="1" applyBorder="1" applyAlignment="1">
      <alignment horizontal="center" wrapText="1"/>
    </xf>
    <xf numFmtId="164" fontId="18" fillId="0" borderId="58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wrapText="1"/>
    </xf>
    <xf numFmtId="164" fontId="14" fillId="0" borderId="31" xfId="1" applyNumberFormat="1" applyFont="1" applyFill="1" applyBorder="1" applyAlignment="1">
      <alignment horizontal="center" wrapText="1"/>
    </xf>
    <xf numFmtId="164" fontId="14" fillId="0" borderId="45" xfId="1" applyNumberFormat="1" applyFont="1" applyFill="1" applyBorder="1" applyAlignment="1">
      <alignment horizontal="center" wrapText="1"/>
    </xf>
    <xf numFmtId="164" fontId="14" fillId="0" borderId="48" xfId="1" applyNumberFormat="1" applyFont="1" applyFill="1" applyBorder="1" applyAlignment="1">
      <alignment horizontal="center" wrapText="1"/>
    </xf>
    <xf numFmtId="164" fontId="14" fillId="0" borderId="43" xfId="1" applyNumberFormat="1" applyFont="1" applyFill="1" applyBorder="1" applyAlignment="1">
      <alignment horizontal="center" wrapText="1"/>
    </xf>
    <xf numFmtId="164" fontId="14" fillId="0" borderId="54" xfId="1" applyNumberFormat="1" applyFont="1" applyFill="1" applyBorder="1" applyAlignment="1">
      <alignment horizontal="center" wrapText="1"/>
    </xf>
    <xf numFmtId="167" fontId="18" fillId="0" borderId="48" xfId="1" applyNumberFormat="1" applyFont="1" applyFill="1" applyBorder="1" applyAlignment="1">
      <alignment horizontal="right" vertical="center"/>
    </xf>
    <xf numFmtId="167" fontId="14" fillId="0" borderId="23" xfId="1" applyNumberFormat="1" applyFont="1" applyFill="1" applyBorder="1" applyAlignment="1">
      <alignment horizontal="right"/>
    </xf>
    <xf numFmtId="167" fontId="14" fillId="0" borderId="20" xfId="1" applyNumberFormat="1" applyFont="1" applyFill="1" applyBorder="1" applyAlignment="1">
      <alignment horizontal="right"/>
    </xf>
    <xf numFmtId="167" fontId="20" fillId="0" borderId="48" xfId="1" applyNumberFormat="1" applyFont="1" applyFill="1" applyBorder="1" applyAlignment="1">
      <alignment horizontal="right" vertical="center"/>
    </xf>
    <xf numFmtId="167" fontId="20" fillId="0" borderId="20" xfId="1" applyNumberFormat="1" applyFont="1" applyFill="1" applyBorder="1" applyAlignment="1">
      <alignment horizontal="right"/>
    </xf>
    <xf numFmtId="167" fontId="14" fillId="0" borderId="28" xfId="1" applyNumberFormat="1" applyFont="1" applyFill="1" applyBorder="1" applyAlignment="1">
      <alignment horizontal="right"/>
    </xf>
    <xf numFmtId="167" fontId="15" fillId="0" borderId="44" xfId="1" applyNumberFormat="1" applyFont="1" applyFill="1" applyBorder="1" applyAlignment="1">
      <alignment horizontal="right" vertical="center"/>
    </xf>
    <xf numFmtId="167" fontId="15" fillId="3" borderId="44" xfId="1" applyNumberFormat="1" applyFont="1" applyFill="1" applyBorder="1" applyAlignment="1">
      <alignment horizontal="right" vertical="center"/>
    </xf>
    <xf numFmtId="167" fontId="15" fillId="5" borderId="44" xfId="1" applyNumberFormat="1" applyFont="1" applyFill="1" applyBorder="1" applyAlignment="1">
      <alignment horizontal="right" vertical="center"/>
    </xf>
    <xf numFmtId="167" fontId="15" fillId="0" borderId="12" xfId="1" applyNumberFormat="1" applyFont="1" applyFill="1" applyBorder="1" applyAlignment="1">
      <alignment horizontal="right" vertical="center"/>
    </xf>
    <xf numFmtId="167" fontId="15" fillId="3" borderId="26" xfId="1" applyNumberFormat="1" applyFont="1" applyFill="1" applyBorder="1" applyAlignment="1">
      <alignment horizontal="right" vertical="center"/>
    </xf>
    <xf numFmtId="167" fontId="15" fillId="5" borderId="26" xfId="1" applyNumberFormat="1" applyFont="1" applyFill="1" applyBorder="1" applyAlignment="1">
      <alignment horizontal="right" vertical="center"/>
    </xf>
    <xf numFmtId="167" fontId="18" fillId="0" borderId="55" xfId="1" applyNumberFormat="1" applyFont="1" applyFill="1" applyBorder="1" applyAlignment="1">
      <alignment horizontal="right" vertical="center"/>
    </xf>
    <xf numFmtId="167" fontId="18" fillId="0" borderId="2" xfId="1" applyNumberFormat="1" applyFont="1" applyFill="1" applyBorder="1" applyAlignment="1">
      <alignment horizontal="right" vertical="center"/>
    </xf>
    <xf numFmtId="167" fontId="15" fillId="3" borderId="20" xfId="1" applyNumberFormat="1" applyFont="1" applyFill="1" applyBorder="1" applyAlignment="1">
      <alignment horizontal="right" vertical="center"/>
    </xf>
    <xf numFmtId="167" fontId="18" fillId="0" borderId="3" xfId="1" applyNumberFormat="1" applyFont="1" applyFill="1" applyBorder="1" applyAlignment="1">
      <alignment horizontal="right" vertical="center"/>
    </xf>
    <xf numFmtId="167" fontId="15" fillId="5" borderId="20" xfId="1" applyNumberFormat="1" applyFont="1" applyFill="1" applyBorder="1" applyAlignment="1">
      <alignment horizontal="right" vertical="center"/>
    </xf>
    <xf numFmtId="167" fontId="20" fillId="0" borderId="2" xfId="1" applyNumberFormat="1" applyFont="1" applyFill="1" applyBorder="1" applyAlignment="1">
      <alignment horizontal="right" vertical="center"/>
    </xf>
    <xf numFmtId="167" fontId="25" fillId="3" borderId="20" xfId="1" applyNumberFormat="1" applyFont="1" applyFill="1" applyBorder="1" applyAlignment="1">
      <alignment horizontal="right" vertical="center"/>
    </xf>
    <xf numFmtId="167" fontId="20" fillId="0" borderId="3" xfId="1" applyNumberFormat="1" applyFont="1" applyFill="1" applyBorder="1" applyAlignment="1">
      <alignment horizontal="right" vertical="center"/>
    </xf>
    <xf numFmtId="167" fontId="20" fillId="0" borderId="50" xfId="1" applyNumberFormat="1" applyFont="1" applyFill="1" applyBorder="1" applyAlignment="1">
      <alignment horizontal="right" vertical="center"/>
    </xf>
    <xf numFmtId="167" fontId="25" fillId="5" borderId="20" xfId="1" applyNumberFormat="1" applyFont="1" applyFill="1" applyBorder="1" applyAlignment="1">
      <alignment horizontal="right" vertical="center"/>
    </xf>
    <xf numFmtId="167" fontId="18" fillId="0" borderId="31" xfId="1" applyNumberFormat="1" applyFont="1" applyFill="1" applyBorder="1" applyAlignment="1">
      <alignment horizontal="right" vertical="center"/>
    </xf>
    <xf numFmtId="167" fontId="15" fillId="3" borderId="28" xfId="1" applyNumberFormat="1" applyFont="1" applyFill="1" applyBorder="1" applyAlignment="1">
      <alignment horizontal="right" vertical="center"/>
    </xf>
    <xf numFmtId="167" fontId="18" fillId="0" borderId="45" xfId="1" applyNumberFormat="1" applyFont="1" applyFill="1" applyBorder="1" applyAlignment="1">
      <alignment horizontal="right" vertical="center"/>
    </xf>
    <xf numFmtId="167" fontId="18" fillId="0" borderId="38" xfId="1" applyNumberFormat="1" applyFont="1" applyFill="1" applyBorder="1" applyAlignment="1">
      <alignment horizontal="right" vertical="center"/>
    </xf>
    <xf numFmtId="167" fontId="15" fillId="5" borderId="28" xfId="1" applyNumberFormat="1" applyFont="1" applyFill="1" applyBorder="1" applyAlignment="1">
      <alignment horizontal="right" vertical="center"/>
    </xf>
    <xf numFmtId="167" fontId="15" fillId="0" borderId="53" xfId="1" applyNumberFormat="1" applyFont="1" applyFill="1" applyBorder="1" applyAlignment="1">
      <alignment horizontal="right" vertical="center"/>
    </xf>
    <xf numFmtId="167" fontId="14" fillId="0" borderId="47" xfId="1" applyNumberFormat="1" applyFont="1" applyFill="1" applyBorder="1" applyAlignment="1">
      <alignment horizontal="right" vertical="center"/>
    </xf>
    <xf numFmtId="167" fontId="14" fillId="0" borderId="46" xfId="1" applyNumberFormat="1" applyFont="1" applyFill="1" applyBorder="1" applyAlignment="1">
      <alignment horizontal="right" vertical="center"/>
    </xf>
    <xf numFmtId="167" fontId="14" fillId="0" borderId="48" xfId="1" applyNumberFormat="1" applyFont="1" applyFill="1" applyBorder="1" applyAlignment="1">
      <alignment horizontal="right"/>
    </xf>
    <xf numFmtId="167" fontId="14" fillId="0" borderId="2" xfId="1" applyNumberFormat="1" applyFont="1" applyFill="1" applyBorder="1" applyAlignment="1">
      <alignment horizontal="right" vertical="center"/>
    </xf>
    <xf numFmtId="167" fontId="14" fillId="0" borderId="1" xfId="1" applyNumberFormat="1" applyFont="1" applyFill="1" applyBorder="1" applyAlignment="1">
      <alignment horizontal="right" vertical="center"/>
    </xf>
    <xf numFmtId="167" fontId="14" fillId="0" borderId="50" xfId="1" applyNumberFormat="1" applyFont="1" applyFill="1" applyBorder="1" applyAlignment="1">
      <alignment horizontal="right"/>
    </xf>
    <xf numFmtId="167" fontId="15" fillId="0" borderId="3" xfId="1" applyNumberFormat="1" applyFont="1" applyFill="1" applyBorder="1" applyAlignment="1">
      <alignment horizontal="right" vertical="center"/>
    </xf>
    <xf numFmtId="167" fontId="15" fillId="0" borderId="1" xfId="1" applyNumberFormat="1" applyFont="1" applyFill="1" applyBorder="1" applyAlignment="1">
      <alignment horizontal="right" vertical="center"/>
    </xf>
    <xf numFmtId="167" fontId="18" fillId="0" borderId="58" xfId="1" applyNumberFormat="1" applyFont="1" applyFill="1" applyBorder="1" applyAlignment="1">
      <alignment horizontal="right" vertical="center"/>
    </xf>
    <xf numFmtId="167" fontId="18" fillId="0" borderId="56" xfId="1" applyNumberFormat="1" applyFont="1" applyFill="1" applyBorder="1" applyAlignment="1">
      <alignment horizontal="right" vertical="center"/>
    </xf>
    <xf numFmtId="167" fontId="18" fillId="0" borderId="57" xfId="1" applyNumberFormat="1" applyFont="1" applyFill="1" applyBorder="1" applyAlignment="1">
      <alignment horizontal="right" vertical="center"/>
    </xf>
    <xf numFmtId="167" fontId="15" fillId="0" borderId="58" xfId="1" applyNumberFormat="1" applyFont="1" applyFill="1" applyBorder="1" applyAlignment="1">
      <alignment horizontal="right" vertical="center"/>
    </xf>
    <xf numFmtId="167" fontId="15" fillId="0" borderId="56" xfId="1" applyNumberFormat="1" applyFont="1" applyFill="1" applyBorder="1" applyAlignment="1">
      <alignment horizontal="right" vertical="center"/>
    </xf>
    <xf numFmtId="167" fontId="14" fillId="0" borderId="43" xfId="1" applyNumberFormat="1" applyFont="1" applyFill="1" applyBorder="1" applyAlignment="1">
      <alignment horizontal="right"/>
    </xf>
    <xf numFmtId="167" fontId="14" fillId="0" borderId="3" xfId="1" applyNumberFormat="1" applyFont="1" applyFill="1" applyBorder="1" applyAlignment="1">
      <alignment horizontal="right"/>
    </xf>
    <xf numFmtId="167" fontId="14" fillId="0" borderId="1" xfId="1" applyNumberFormat="1" applyFont="1" applyFill="1" applyBorder="1" applyAlignment="1">
      <alignment horizontal="right"/>
    </xf>
    <xf numFmtId="167" fontId="14" fillId="0" borderId="2" xfId="1" applyNumberFormat="1" applyFont="1" applyFill="1" applyBorder="1" applyAlignment="1">
      <alignment horizontal="right"/>
    </xf>
    <xf numFmtId="167" fontId="14" fillId="0" borderId="45" xfId="1" applyNumberFormat="1" applyFont="1" applyFill="1" applyBorder="1" applyAlignment="1">
      <alignment horizontal="right"/>
    </xf>
    <xf numFmtId="167" fontId="14" fillId="0" borderId="4" xfId="1" applyNumberFormat="1" applyFont="1" applyFill="1" applyBorder="1" applyAlignment="1">
      <alignment horizontal="right"/>
    </xf>
    <xf numFmtId="167" fontId="14" fillId="0" borderId="31" xfId="1" applyNumberFormat="1" applyFont="1" applyFill="1" applyBorder="1" applyAlignment="1">
      <alignment horizontal="right"/>
    </xf>
    <xf numFmtId="167" fontId="13" fillId="0" borderId="54" xfId="1" applyNumberFormat="1" applyFont="1" applyFill="1" applyBorder="1" applyAlignment="1">
      <alignment horizontal="right"/>
    </xf>
    <xf numFmtId="167" fontId="13" fillId="0" borderId="51" xfId="1" applyNumberFormat="1" applyFont="1" applyFill="1" applyBorder="1" applyAlignment="1">
      <alignment horizontal="right" vertical="center"/>
    </xf>
    <xf numFmtId="167" fontId="13" fillId="3" borderId="25" xfId="1" applyNumberFormat="1" applyFont="1" applyFill="1" applyBorder="1" applyAlignment="1">
      <alignment horizontal="right" vertical="center"/>
    </xf>
    <xf numFmtId="167" fontId="13" fillId="5" borderId="25" xfId="1" applyNumberFormat="1" applyFont="1" applyFill="1" applyBorder="1" applyAlignment="1">
      <alignment horizontal="right" vertical="center"/>
    </xf>
    <xf numFmtId="167" fontId="14" fillId="0" borderId="55" xfId="1" applyNumberFormat="1" applyFont="1" applyFill="1" applyBorder="1" applyAlignment="1">
      <alignment horizontal="right" vertical="center"/>
    </xf>
    <xf numFmtId="167" fontId="13" fillId="3" borderId="1" xfId="1" applyNumberFormat="1" applyFont="1" applyFill="1" applyBorder="1" applyAlignment="1">
      <alignment horizontal="right" vertical="center"/>
    </xf>
    <xf numFmtId="167" fontId="13" fillId="0" borderId="55" xfId="1" applyNumberFormat="1" applyFont="1" applyFill="1" applyBorder="1" applyAlignment="1">
      <alignment horizontal="right" vertical="center"/>
    </xf>
    <xf numFmtId="167" fontId="15" fillId="0" borderId="46" xfId="1" applyNumberFormat="1" applyFont="1" applyFill="1" applyBorder="1" applyAlignment="1">
      <alignment horizontal="right" vertical="center"/>
    </xf>
    <xf numFmtId="167" fontId="13" fillId="5" borderId="1" xfId="1" applyNumberFormat="1" applyFont="1" applyFill="1" applyBorder="1" applyAlignment="1">
      <alignment horizontal="right" vertical="center"/>
    </xf>
    <xf numFmtId="167" fontId="14" fillId="0" borderId="3" xfId="1" applyNumberFormat="1" applyFont="1" applyFill="1" applyBorder="1" applyAlignment="1">
      <alignment horizontal="right" vertical="center"/>
    </xf>
    <xf numFmtId="167" fontId="13" fillId="0" borderId="3" xfId="1" applyNumberFormat="1" applyFont="1" applyFill="1" applyBorder="1" applyAlignment="1">
      <alignment horizontal="right" vertical="center"/>
    </xf>
    <xf numFmtId="167" fontId="13" fillId="0" borderId="52" xfId="1" applyNumberFormat="1" applyFont="1" applyFill="1" applyBorder="1" applyAlignment="1">
      <alignment horizontal="right" vertical="center"/>
    </xf>
    <xf numFmtId="167" fontId="13" fillId="0" borderId="53" xfId="1" applyNumberFormat="1" applyFont="1" applyFill="1" applyBorder="1" applyAlignment="1">
      <alignment horizontal="right" vertical="center"/>
    </xf>
    <xf numFmtId="167" fontId="13" fillId="3" borderId="46" xfId="1" applyNumberFormat="1" applyFont="1" applyFill="1" applyBorder="1" applyAlignment="1">
      <alignment horizontal="right" vertical="center"/>
    </xf>
    <xf numFmtId="167" fontId="15" fillId="0" borderId="51" xfId="1" applyNumberFormat="1" applyFont="1" applyFill="1" applyBorder="1" applyAlignment="1">
      <alignment horizontal="right" vertical="center"/>
    </xf>
    <xf numFmtId="167" fontId="15" fillId="0" borderId="52" xfId="1" applyNumberFormat="1" applyFont="1" applyFill="1" applyBorder="1" applyAlignment="1">
      <alignment horizontal="right" vertical="center"/>
    </xf>
    <xf numFmtId="167" fontId="18" fillId="0" borderId="18" xfId="1" applyNumberFormat="1" applyFont="1" applyFill="1" applyBorder="1" applyAlignment="1">
      <alignment horizontal="right" vertical="center"/>
    </xf>
    <xf numFmtId="167" fontId="18" fillId="0" borderId="37" xfId="1" applyNumberFormat="1" applyFont="1" applyFill="1" applyBorder="1" applyAlignment="1">
      <alignment horizontal="right" vertical="center"/>
    </xf>
    <xf numFmtId="167" fontId="15" fillId="3" borderId="19" xfId="1" applyNumberFormat="1" applyFont="1" applyFill="1" applyBorder="1" applyAlignment="1">
      <alignment horizontal="right" vertical="center"/>
    </xf>
    <xf numFmtId="167" fontId="18" fillId="0" borderId="36" xfId="1" applyNumberFormat="1" applyFont="1" applyFill="1" applyBorder="1" applyAlignment="1">
      <alignment horizontal="right" vertical="center"/>
    </xf>
    <xf numFmtId="167" fontId="15" fillId="5" borderId="19" xfId="1" applyNumberFormat="1" applyFont="1" applyFill="1" applyBorder="1" applyAlignment="1">
      <alignment horizontal="right" vertical="center"/>
    </xf>
    <xf numFmtId="167" fontId="14" fillId="0" borderId="49" xfId="1" applyNumberFormat="1" applyFont="1" applyFill="1" applyBorder="1" applyAlignment="1">
      <alignment horizontal="right"/>
    </xf>
    <xf numFmtId="167" fontId="14" fillId="0" borderId="38" xfId="1" applyNumberFormat="1" applyFont="1" applyFill="1" applyBorder="1" applyAlignment="1">
      <alignment horizontal="right"/>
    </xf>
    <xf numFmtId="167" fontId="12" fillId="0" borderId="42" xfId="1" applyNumberFormat="1" applyFont="1" applyFill="1" applyBorder="1" applyAlignment="1">
      <alignment horizontal="right" vertical="center"/>
    </xf>
    <xf numFmtId="167" fontId="12" fillId="3" borderId="25" xfId="1" applyNumberFormat="1" applyFont="1" applyFill="1" applyBorder="1" applyAlignment="1">
      <alignment horizontal="right" vertical="center"/>
    </xf>
    <xf numFmtId="167" fontId="12" fillId="5" borderId="25" xfId="1" applyNumberFormat="1" applyFont="1" applyFill="1" applyBorder="1" applyAlignment="1">
      <alignment horizontal="right" vertical="center"/>
    </xf>
    <xf numFmtId="167" fontId="15" fillId="0" borderId="54" xfId="1" applyNumberFormat="1" applyFont="1" applyFill="1" applyBorder="1" applyAlignment="1">
      <alignment horizontal="right" vertical="center"/>
    </xf>
    <xf numFmtId="167" fontId="14" fillId="0" borderId="49" xfId="1" applyNumberFormat="1" applyFont="1" applyFill="1" applyBorder="1" applyAlignment="1">
      <alignment horizontal="right" vertical="center"/>
    </xf>
    <xf numFmtId="167" fontId="14" fillId="0" borderId="50" xfId="1" applyNumberFormat="1" applyFont="1" applyFill="1" applyBorder="1" applyAlignment="1">
      <alignment horizontal="right" vertical="center"/>
    </xf>
    <xf numFmtId="167" fontId="13" fillId="0" borderId="25" xfId="1" applyNumberFormat="1" applyFont="1" applyFill="1" applyBorder="1" applyAlignment="1">
      <alignment horizontal="right" vertical="center"/>
    </xf>
    <xf numFmtId="167" fontId="14" fillId="0" borderId="25" xfId="1" applyNumberFormat="1" applyFont="1" applyFill="1" applyBorder="1" applyAlignment="1">
      <alignment horizontal="right" vertical="center"/>
    </xf>
    <xf numFmtId="167" fontId="15" fillId="0" borderId="33" xfId="1" applyNumberFormat="1" applyFont="1" applyFill="1" applyBorder="1" applyAlignment="1">
      <alignment horizontal="right" vertical="center"/>
    </xf>
    <xf numFmtId="0" fontId="11" fillId="0" borderId="0" xfId="0" applyFont="1" applyFill="1" applyAlignment="1"/>
    <xf numFmtId="164" fontId="14" fillId="0" borderId="53" xfId="1" applyNumberFormat="1" applyFont="1" applyFill="1" applyBorder="1" applyAlignment="1">
      <alignment horizontal="center" vertical="center" wrapText="1"/>
    </xf>
    <xf numFmtId="164" fontId="14" fillId="0" borderId="25" xfId="1" applyNumberFormat="1" applyFont="1" applyFill="1" applyBorder="1" applyAlignment="1">
      <alignment horizontal="center" vertical="center" wrapText="1"/>
    </xf>
    <xf numFmtId="49" fontId="19" fillId="0" borderId="20" xfId="1" applyNumberFormat="1" applyFont="1" applyFill="1" applyBorder="1" applyAlignment="1">
      <alignment horizontal="left" vertical="center"/>
    </xf>
    <xf numFmtId="49" fontId="19" fillId="0" borderId="28" xfId="1" applyNumberFormat="1" applyFont="1" applyFill="1" applyBorder="1" applyAlignment="1">
      <alignment horizontal="left" vertical="center" wrapText="1"/>
    </xf>
    <xf numFmtId="49" fontId="19" fillId="0" borderId="28" xfId="1" applyNumberFormat="1" applyFont="1" applyFill="1" applyBorder="1" applyAlignment="1">
      <alignment horizontal="left" vertical="center"/>
    </xf>
    <xf numFmtId="164" fontId="14" fillId="0" borderId="19" xfId="1" applyNumberFormat="1" applyFont="1" applyFill="1" applyBorder="1" applyAlignment="1">
      <alignment horizontal="center" wrapText="1"/>
    </xf>
    <xf numFmtId="164" fontId="14" fillId="0" borderId="47" xfId="1" applyNumberFormat="1" applyFont="1" applyFill="1" applyBorder="1" applyAlignment="1">
      <alignment vertical="center" wrapText="1"/>
    </xf>
    <xf numFmtId="164" fontId="18" fillId="0" borderId="19" xfId="1" applyNumberFormat="1" applyFont="1" applyFill="1" applyBorder="1" applyAlignment="1">
      <alignment horizontal="center" vertical="center" wrapText="1"/>
    </xf>
    <xf numFmtId="164" fontId="18" fillId="0" borderId="23" xfId="1" applyNumberFormat="1" applyFont="1" applyFill="1" applyBorder="1" applyAlignment="1">
      <alignment horizontal="center" vertical="center" wrapText="1"/>
    </xf>
    <xf numFmtId="164" fontId="20" fillId="0" borderId="23" xfId="1" applyNumberFormat="1" applyFont="1" applyFill="1" applyBorder="1" applyAlignment="1">
      <alignment horizontal="center" vertical="center" wrapText="1"/>
    </xf>
    <xf numFmtId="164" fontId="22" fillId="0" borderId="19" xfId="1" applyNumberFormat="1" applyFont="1" applyFill="1" applyBorder="1" applyAlignment="1">
      <alignment horizontal="center" wrapText="1"/>
    </xf>
    <xf numFmtId="164" fontId="15" fillId="0" borderId="26" xfId="1" applyNumberFormat="1" applyFont="1" applyFill="1" applyBorder="1" applyAlignment="1">
      <alignment horizontal="center" vertical="center" wrapText="1"/>
    </xf>
    <xf numFmtId="164" fontId="15" fillId="12" borderId="16" xfId="1" applyNumberFormat="1" applyFont="1" applyFill="1" applyBorder="1" applyAlignment="1" applyProtection="1">
      <alignment horizontal="center" vertical="center" wrapText="1"/>
      <protection locked="0"/>
    </xf>
    <xf numFmtId="164" fontId="13" fillId="12" borderId="25" xfId="1" applyNumberFormat="1" applyFont="1" applyFill="1" applyBorder="1" applyAlignment="1">
      <alignment horizontal="center" vertical="center" wrapText="1"/>
    </xf>
    <xf numFmtId="164" fontId="26" fillId="0" borderId="41" xfId="1" applyNumberFormat="1" applyFont="1" applyFill="1" applyBorder="1" applyAlignment="1">
      <alignment horizontal="center" vertical="center" wrapText="1"/>
    </xf>
    <xf numFmtId="164" fontId="26" fillId="0" borderId="46" xfId="1" applyNumberFormat="1" applyFont="1" applyFill="1" applyBorder="1" applyAlignment="1">
      <alignment horizontal="center" vertical="center" wrapText="1"/>
    </xf>
    <xf numFmtId="164" fontId="26" fillId="0" borderId="47" xfId="1" applyNumberFormat="1" applyFont="1" applyFill="1" applyBorder="1" applyAlignment="1">
      <alignment horizontal="center" vertical="center" wrapText="1"/>
    </xf>
    <xf numFmtId="164" fontId="27" fillId="3" borderId="23" xfId="1" applyNumberFormat="1" applyFont="1" applyFill="1" applyBorder="1" applyAlignment="1">
      <alignment horizontal="center" vertical="center" wrapText="1"/>
    </xf>
    <xf numFmtId="164" fontId="26" fillId="0" borderId="48" xfId="1" applyNumberFormat="1" applyFont="1" applyFill="1" applyBorder="1" applyAlignment="1">
      <alignment horizontal="center" vertical="center" wrapText="1"/>
    </xf>
    <xf numFmtId="164" fontId="27" fillId="5" borderId="23" xfId="1" applyNumberFormat="1" applyFont="1" applyFill="1" applyBorder="1" applyAlignment="1">
      <alignment horizontal="center" vertical="center" wrapText="1"/>
    </xf>
    <xf numFmtId="164" fontId="28" fillId="0" borderId="23" xfId="1" applyNumberFormat="1" applyFont="1" applyFill="1" applyBorder="1" applyAlignment="1">
      <alignment horizontal="center" wrapText="1"/>
    </xf>
    <xf numFmtId="164" fontId="26" fillId="0" borderId="6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center" vertical="center" wrapText="1"/>
    </xf>
    <xf numFmtId="164" fontId="28" fillId="0" borderId="20" xfId="1" applyNumberFormat="1" applyFont="1" applyFill="1" applyBorder="1" applyAlignment="1">
      <alignment horizontal="center" wrapText="1"/>
    </xf>
    <xf numFmtId="164" fontId="29" fillId="0" borderId="6" xfId="1" applyNumberFormat="1" applyFont="1" applyFill="1" applyBorder="1" applyAlignment="1">
      <alignment horizontal="center" vertical="center" wrapText="1"/>
    </xf>
    <xf numFmtId="164" fontId="29" fillId="0" borderId="1" xfId="1" applyNumberFormat="1" applyFont="1" applyFill="1" applyBorder="1" applyAlignment="1">
      <alignment horizontal="center" vertical="center" wrapText="1"/>
    </xf>
    <xf numFmtId="164" fontId="29" fillId="0" borderId="47" xfId="1" applyNumberFormat="1" applyFont="1" applyFill="1" applyBorder="1" applyAlignment="1">
      <alignment horizontal="center" vertical="center" wrapText="1"/>
    </xf>
    <xf numFmtId="164" fontId="30" fillId="3" borderId="23" xfId="1" applyNumberFormat="1" applyFont="1" applyFill="1" applyBorder="1" applyAlignment="1">
      <alignment horizontal="center" vertical="center" wrapText="1"/>
    </xf>
    <xf numFmtId="164" fontId="29" fillId="0" borderId="48" xfId="1" applyNumberFormat="1" applyFont="1" applyFill="1" applyBorder="1" applyAlignment="1">
      <alignment horizontal="center" vertical="center" wrapText="1"/>
    </xf>
    <xf numFmtId="164" fontId="30" fillId="5" borderId="23" xfId="1" applyNumberFormat="1" applyFont="1" applyFill="1" applyBorder="1" applyAlignment="1">
      <alignment horizontal="center" vertical="center" wrapText="1"/>
    </xf>
    <xf numFmtId="164" fontId="29" fillId="0" borderId="20" xfId="1" applyNumberFormat="1" applyFont="1" applyFill="1" applyBorder="1" applyAlignment="1">
      <alignment horizontal="center" wrapText="1"/>
    </xf>
    <xf numFmtId="164" fontId="26" fillId="0" borderId="14" xfId="1" applyNumberFormat="1" applyFont="1" applyFill="1" applyBorder="1" applyAlignment="1">
      <alignment horizontal="center" vertical="center" wrapText="1"/>
    </xf>
    <xf numFmtId="164" fontId="26" fillId="0" borderId="4" xfId="1" applyNumberFormat="1" applyFont="1" applyFill="1" applyBorder="1" applyAlignment="1">
      <alignment horizontal="center" vertical="center" wrapText="1"/>
    </xf>
    <xf numFmtId="164" fontId="28" fillId="0" borderId="28" xfId="1" applyNumberFormat="1" applyFont="1" applyFill="1" applyBorder="1" applyAlignment="1">
      <alignment horizontal="center" wrapText="1"/>
    </xf>
    <xf numFmtId="164" fontId="27" fillId="0" borderId="16" xfId="1" applyNumberFormat="1" applyFont="1" applyFill="1" applyBorder="1" applyAlignment="1">
      <alignment horizontal="center" vertical="center" wrapText="1"/>
    </xf>
    <xf numFmtId="164" fontId="27" fillId="0" borderId="15" xfId="1" applyNumberFormat="1" applyFont="1" applyFill="1" applyBorder="1" applyAlignment="1">
      <alignment horizontal="center" vertical="center" wrapText="1"/>
    </xf>
    <xf numFmtId="164" fontId="27" fillId="3" borderId="25" xfId="1" applyNumberFormat="1" applyFont="1" applyFill="1" applyBorder="1" applyAlignment="1">
      <alignment horizontal="center" vertical="center" wrapText="1"/>
    </xf>
    <xf numFmtId="164" fontId="27" fillId="5" borderId="25" xfId="1" applyNumberFormat="1" applyFont="1" applyFill="1" applyBorder="1" applyAlignment="1">
      <alignment horizontal="center" vertical="center" wrapText="1"/>
    </xf>
    <xf numFmtId="164" fontId="27" fillId="0" borderId="25" xfId="1" applyNumberFormat="1" applyFont="1" applyFill="1" applyBorder="1" applyAlignment="1">
      <alignment horizontal="center" vertical="center" wrapText="1"/>
    </xf>
    <xf numFmtId="164" fontId="26" fillId="0" borderId="18" xfId="1" applyNumberFormat="1" applyFont="1" applyFill="1" applyBorder="1" applyAlignment="1">
      <alignment horizontal="center" vertical="center" wrapText="1"/>
    </xf>
    <xf numFmtId="164" fontId="26" fillId="0" borderId="37" xfId="1" applyNumberFormat="1" applyFont="1" applyFill="1" applyBorder="1" applyAlignment="1">
      <alignment horizontal="center" vertical="center" wrapText="1"/>
    </xf>
    <xf numFmtId="164" fontId="27" fillId="3" borderId="19" xfId="1" applyNumberFormat="1" applyFont="1" applyFill="1" applyBorder="1" applyAlignment="1">
      <alignment horizontal="center" vertical="center" wrapText="1"/>
    </xf>
    <xf numFmtId="164" fontId="26" fillId="0" borderId="36" xfId="1" applyNumberFormat="1" applyFont="1" applyFill="1" applyBorder="1" applyAlignment="1">
      <alignment horizontal="center" vertical="center" wrapText="1"/>
    </xf>
    <xf numFmtId="164" fontId="27" fillId="5" borderId="19" xfId="1" applyNumberFormat="1" applyFont="1" applyFill="1" applyBorder="1" applyAlignment="1">
      <alignment horizontal="center" vertical="center" wrapText="1"/>
    </xf>
    <xf numFmtId="164" fontId="28" fillId="0" borderId="49" xfId="1" applyNumberFormat="1" applyFont="1" applyFill="1" applyBorder="1" applyAlignment="1">
      <alignment horizontal="center" wrapText="1"/>
    </xf>
    <xf numFmtId="164" fontId="26" fillId="0" borderId="2" xfId="1" applyNumberFormat="1" applyFont="1" applyFill="1" applyBorder="1" applyAlignment="1">
      <alignment horizontal="center" vertical="center" wrapText="1"/>
    </xf>
    <xf numFmtId="164" fontId="27" fillId="3" borderId="20" xfId="1" applyNumberFormat="1" applyFont="1" applyFill="1" applyBorder="1" applyAlignment="1">
      <alignment horizontal="center" vertical="center" wrapText="1"/>
    </xf>
    <xf numFmtId="164" fontId="26" fillId="0" borderId="3" xfId="1" applyNumberFormat="1" applyFont="1" applyFill="1" applyBorder="1" applyAlignment="1">
      <alignment horizontal="center" vertical="center" wrapText="1"/>
    </xf>
    <xf numFmtId="164" fontId="27" fillId="5" borderId="20" xfId="1" applyNumberFormat="1" applyFont="1" applyFill="1" applyBorder="1" applyAlignment="1">
      <alignment horizontal="center" vertical="center" wrapText="1"/>
    </xf>
    <xf numFmtId="164" fontId="28" fillId="0" borderId="50" xfId="1" applyNumberFormat="1" applyFont="1" applyFill="1" applyBorder="1" applyAlignment="1">
      <alignment horizontal="center" wrapText="1"/>
    </xf>
    <xf numFmtId="164" fontId="31" fillId="0" borderId="42" xfId="1" applyNumberFormat="1" applyFont="1" applyFill="1" applyBorder="1" applyAlignment="1">
      <alignment horizontal="center" vertical="center" wrapText="1"/>
    </xf>
    <xf numFmtId="164" fontId="31" fillId="3" borderId="25" xfId="1" applyNumberFormat="1" applyFont="1" applyFill="1" applyBorder="1" applyAlignment="1">
      <alignment horizontal="center" vertical="center" wrapText="1"/>
    </xf>
    <xf numFmtId="164" fontId="31" fillId="5" borderId="25" xfId="1" applyNumberFormat="1" applyFont="1" applyFill="1" applyBorder="1" applyAlignment="1">
      <alignment horizontal="center" vertical="center" wrapText="1"/>
    </xf>
    <xf numFmtId="164" fontId="31" fillId="0" borderId="25" xfId="1" applyNumberFormat="1" applyFont="1" applyFill="1" applyBorder="1" applyAlignment="1">
      <alignment horizontal="center" vertical="center" wrapText="1"/>
    </xf>
    <xf numFmtId="164" fontId="27" fillId="0" borderId="33" xfId="1" applyNumberFormat="1" applyFont="1" applyFill="1" applyBorder="1" applyAlignment="1">
      <alignment horizontal="center" vertical="center" wrapText="1"/>
    </xf>
    <xf numFmtId="164" fontId="27" fillId="0" borderId="53" xfId="1" applyNumberFormat="1" applyFont="1" applyFill="1" applyBorder="1" applyAlignment="1">
      <alignment horizontal="center" vertical="center" wrapText="1"/>
    </xf>
    <xf numFmtId="164" fontId="27" fillId="0" borderId="54" xfId="1" applyNumberFormat="1" applyFont="1" applyFill="1" applyBorder="1" applyAlignment="1">
      <alignment horizontal="center" vertical="center" wrapText="1"/>
    </xf>
    <xf numFmtId="164" fontId="27" fillId="0" borderId="44" xfId="1" applyNumberFormat="1" applyFont="1" applyFill="1" applyBorder="1" applyAlignment="1">
      <alignment horizontal="center" vertical="center" wrapText="1"/>
    </xf>
    <xf numFmtId="164" fontId="27" fillId="3" borderId="44" xfId="1" applyNumberFormat="1" applyFont="1" applyFill="1" applyBorder="1" applyAlignment="1">
      <alignment horizontal="center" vertical="center" wrapText="1"/>
    </xf>
    <xf numFmtId="164" fontId="27" fillId="5" borderId="44" xfId="1" applyNumberFormat="1" applyFont="1" applyFill="1" applyBorder="1" applyAlignment="1">
      <alignment horizontal="center" vertical="center" wrapText="1"/>
    </xf>
    <xf numFmtId="164" fontId="27" fillId="0" borderId="12" xfId="1" applyNumberFormat="1" applyFont="1" applyFill="1" applyBorder="1" applyAlignment="1">
      <alignment horizontal="center" vertical="center" wrapText="1"/>
    </xf>
    <xf numFmtId="164" fontId="27" fillId="3" borderId="26" xfId="1" applyNumberFormat="1" applyFont="1" applyFill="1" applyBorder="1" applyAlignment="1">
      <alignment horizontal="center" vertical="center" wrapText="1"/>
    </xf>
    <xf numFmtId="164" fontId="27" fillId="5" borderId="26" xfId="1" applyNumberFormat="1" applyFont="1" applyFill="1" applyBorder="1" applyAlignment="1">
      <alignment horizontal="center" vertical="center" wrapText="1"/>
    </xf>
    <xf numFmtId="164" fontId="26" fillId="0" borderId="55" xfId="1" applyNumberFormat="1" applyFont="1" applyFill="1" applyBorder="1" applyAlignment="1">
      <alignment horizontal="center" vertical="center" wrapText="1"/>
    </xf>
    <xf numFmtId="164" fontId="28" fillId="0" borderId="23" xfId="1" applyNumberFormat="1" applyFont="1" applyFill="1" applyBorder="1" applyAlignment="1">
      <alignment horizontal="center" vertical="center" wrapText="1"/>
    </xf>
    <xf numFmtId="164" fontId="26" fillId="0" borderId="50" xfId="1" applyNumberFormat="1" applyFont="1" applyFill="1" applyBorder="1" applyAlignment="1">
      <alignment horizontal="center" vertical="center" wrapText="1"/>
    </xf>
    <xf numFmtId="164" fontId="28" fillId="0" borderId="20" xfId="1" applyNumberFormat="1" applyFont="1" applyFill="1" applyBorder="1" applyAlignment="1">
      <alignment horizontal="center" vertical="center" wrapText="1"/>
    </xf>
    <xf numFmtId="164" fontId="29" fillId="0" borderId="2" xfId="1" applyNumberFormat="1" applyFont="1" applyFill="1" applyBorder="1" applyAlignment="1">
      <alignment horizontal="center" vertical="center" wrapText="1"/>
    </xf>
    <xf numFmtId="164" fontId="30" fillId="3" borderId="20" xfId="1" applyNumberFormat="1" applyFont="1" applyFill="1" applyBorder="1" applyAlignment="1">
      <alignment horizontal="center" vertical="center" wrapText="1"/>
    </xf>
    <xf numFmtId="164" fontId="29" fillId="0" borderId="3" xfId="1" applyNumberFormat="1" applyFont="1" applyFill="1" applyBorder="1" applyAlignment="1">
      <alignment horizontal="center" vertical="center" wrapText="1"/>
    </xf>
    <xf numFmtId="164" fontId="29" fillId="0" borderId="50" xfId="1" applyNumberFormat="1" applyFont="1" applyFill="1" applyBorder="1" applyAlignment="1">
      <alignment horizontal="center" vertical="center" wrapText="1"/>
    </xf>
    <xf numFmtId="164" fontId="30" fillId="5" borderId="20" xfId="1" applyNumberFormat="1" applyFont="1" applyFill="1" applyBorder="1" applyAlignment="1">
      <alignment horizontal="center" vertical="center" wrapText="1"/>
    </xf>
    <xf numFmtId="164" fontId="29" fillId="0" borderId="20" xfId="1" applyNumberFormat="1" applyFont="1" applyFill="1" applyBorder="1" applyAlignment="1">
      <alignment horizontal="center" vertical="center" wrapText="1"/>
    </xf>
    <xf numFmtId="164" fontId="26" fillId="0" borderId="31" xfId="1" applyNumberFormat="1" applyFont="1" applyFill="1" applyBorder="1" applyAlignment="1">
      <alignment horizontal="center" vertical="center" wrapText="1"/>
    </xf>
    <xf numFmtId="164" fontId="27" fillId="3" borderId="28" xfId="1" applyNumberFormat="1" applyFont="1" applyFill="1" applyBorder="1" applyAlignment="1">
      <alignment horizontal="center" vertical="center" wrapText="1"/>
    </xf>
    <xf numFmtId="164" fontId="26" fillId="0" borderId="45" xfId="1" applyNumberFormat="1" applyFont="1" applyFill="1" applyBorder="1" applyAlignment="1">
      <alignment horizontal="center" vertical="center" wrapText="1"/>
    </xf>
    <xf numFmtId="164" fontId="26" fillId="0" borderId="38" xfId="1" applyNumberFormat="1" applyFont="1" applyFill="1" applyBorder="1" applyAlignment="1">
      <alignment horizontal="center" vertical="center" wrapText="1"/>
    </xf>
    <xf numFmtId="164" fontId="27" fillId="5" borderId="28" xfId="1" applyNumberFormat="1" applyFont="1" applyFill="1" applyBorder="1" applyAlignment="1">
      <alignment horizontal="center" vertical="center" wrapText="1"/>
    </xf>
    <xf numFmtId="164" fontId="28" fillId="0" borderId="28" xfId="1" applyNumberFormat="1" applyFont="1" applyFill="1" applyBorder="1" applyAlignment="1">
      <alignment horizontal="center" vertical="center" wrapText="1"/>
    </xf>
    <xf numFmtId="164" fontId="28" fillId="0" borderId="49" xfId="1" applyNumberFormat="1" applyFont="1" applyFill="1" applyBorder="1" applyAlignment="1">
      <alignment horizontal="center" vertical="center" wrapText="1"/>
    </xf>
    <xf numFmtId="164" fontId="28" fillId="0" borderId="50" xfId="1" applyNumberFormat="1" applyFont="1" applyFill="1" applyBorder="1" applyAlignment="1">
      <alignment horizontal="center" vertical="center" wrapText="1"/>
    </xf>
    <xf numFmtId="164" fontId="28" fillId="0" borderId="38" xfId="1" applyNumberFormat="1" applyFont="1" applyFill="1" applyBorder="1" applyAlignment="1">
      <alignment horizontal="center" vertical="center" wrapText="1"/>
    </xf>
    <xf numFmtId="164" fontId="27" fillId="3" borderId="34" xfId="1" applyNumberFormat="1" applyFont="1" applyFill="1" applyBorder="1" applyAlignment="1">
      <alignment horizontal="center" vertical="center" wrapText="1"/>
    </xf>
    <xf numFmtId="164" fontId="27" fillId="0" borderId="34" xfId="1" applyNumberFormat="1" applyFont="1" applyFill="1" applyBorder="1" applyAlignment="1">
      <alignment horizontal="center" vertical="center" wrapText="1"/>
    </xf>
    <xf numFmtId="164" fontId="32" fillId="0" borderId="16" xfId="1" applyNumberFormat="1" applyFont="1" applyFill="1" applyBorder="1" applyAlignment="1">
      <alignment horizontal="center" vertical="center" wrapText="1"/>
    </xf>
    <xf numFmtId="164" fontId="32" fillId="0" borderId="51" xfId="1" applyNumberFormat="1" applyFont="1" applyFill="1" applyBorder="1" applyAlignment="1">
      <alignment horizontal="center" vertical="center" wrapText="1"/>
    </xf>
    <xf numFmtId="164" fontId="32" fillId="3" borderId="25" xfId="1" applyNumberFormat="1" applyFont="1" applyFill="1" applyBorder="1" applyAlignment="1">
      <alignment horizontal="center" vertical="center" wrapText="1"/>
    </xf>
    <xf numFmtId="164" fontId="32" fillId="5" borderId="15" xfId="1" applyNumberFormat="1" applyFont="1" applyFill="1" applyBorder="1" applyAlignment="1">
      <alignment horizontal="center" vertical="center" wrapText="1"/>
    </xf>
    <xf numFmtId="164" fontId="32" fillId="0" borderId="25" xfId="1" applyNumberFormat="1" applyFont="1" applyFill="1" applyBorder="1" applyAlignment="1">
      <alignment horizontal="center" vertical="center" wrapText="1"/>
    </xf>
    <xf numFmtId="164" fontId="28" fillId="0" borderId="46" xfId="1" applyNumberFormat="1" applyFont="1" applyFill="1" applyBorder="1" applyAlignment="1">
      <alignment horizontal="center" vertical="center" wrapText="1"/>
    </xf>
    <xf numFmtId="164" fontId="28" fillId="0" borderId="47" xfId="1" applyNumberFormat="1" applyFont="1" applyFill="1" applyBorder="1" applyAlignment="1">
      <alignment horizontal="center" vertical="center" wrapText="1"/>
    </xf>
    <xf numFmtId="164" fontId="32" fillId="3" borderId="1" xfId="1" applyNumberFormat="1" applyFont="1" applyFill="1" applyBorder="1" applyAlignment="1">
      <alignment horizontal="center" vertical="center" wrapText="1"/>
    </xf>
    <xf numFmtId="164" fontId="32" fillId="0" borderId="55" xfId="1" applyNumberFormat="1" applyFont="1" applyFill="1" applyBorder="1" applyAlignment="1">
      <alignment horizontal="center" vertical="center" wrapText="1"/>
    </xf>
    <xf numFmtId="164" fontId="27" fillId="0" borderId="46" xfId="1" applyNumberFormat="1" applyFont="1" applyFill="1" applyBorder="1" applyAlignment="1">
      <alignment horizontal="center" vertical="center" wrapText="1"/>
    </xf>
    <xf numFmtId="164" fontId="32" fillId="5" borderId="2" xfId="1" applyNumberFormat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center" wrapText="1"/>
    </xf>
    <xf numFmtId="164" fontId="28" fillId="0" borderId="2" xfId="1" applyNumberFormat="1" applyFont="1" applyFill="1" applyBorder="1" applyAlignment="1">
      <alignment horizontal="center" vertical="center" wrapText="1"/>
    </xf>
    <xf numFmtId="164" fontId="32" fillId="0" borderId="3" xfId="1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  <xf numFmtId="164" fontId="27" fillId="0" borderId="3" xfId="1" applyNumberFormat="1" applyFont="1" applyFill="1" applyBorder="1" applyAlignment="1">
      <alignment horizontal="center" vertical="center" wrapText="1"/>
    </xf>
    <xf numFmtId="164" fontId="26" fillId="0" borderId="56" xfId="1" applyNumberFormat="1" applyFont="1" applyFill="1" applyBorder="1" applyAlignment="1">
      <alignment horizontal="center" vertical="center" wrapText="1"/>
    </xf>
    <xf numFmtId="164" fontId="26" fillId="0" borderId="57" xfId="1" applyNumberFormat="1" applyFont="1" applyFill="1" applyBorder="1" applyAlignment="1">
      <alignment horizontal="center" vertical="center" wrapText="1"/>
    </xf>
    <xf numFmtId="164" fontId="27" fillId="0" borderId="58" xfId="1" applyNumberFormat="1" applyFont="1" applyFill="1" applyBorder="1" applyAlignment="1">
      <alignment horizontal="center" vertical="center" wrapText="1"/>
    </xf>
    <xf numFmtId="164" fontId="27" fillId="0" borderId="56" xfId="1" applyNumberFormat="1" applyFont="1" applyFill="1" applyBorder="1" applyAlignment="1">
      <alignment horizontal="center" vertical="center" wrapText="1"/>
    </xf>
    <xf numFmtId="164" fontId="28" fillId="0" borderId="32" xfId="1" applyNumberFormat="1" applyFont="1" applyFill="1" applyBorder="1" applyAlignment="1">
      <alignment horizontal="center" wrapText="1"/>
    </xf>
    <xf numFmtId="164" fontId="32" fillId="0" borderId="52" xfId="1" applyNumberFormat="1" applyFont="1" applyFill="1" applyBorder="1" applyAlignment="1">
      <alignment horizontal="center" vertical="center" wrapText="1"/>
    </xf>
    <xf numFmtId="164" fontId="32" fillId="0" borderId="53" xfId="1" applyNumberFormat="1" applyFont="1" applyFill="1" applyBorder="1" applyAlignment="1">
      <alignment horizontal="center" vertical="center" wrapText="1"/>
    </xf>
    <xf numFmtId="164" fontId="32" fillId="3" borderId="46" xfId="1" applyNumberFormat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wrapText="1"/>
    </xf>
    <xf numFmtId="164" fontId="28" fillId="0" borderId="2" xfId="1" applyNumberFormat="1" applyFont="1" applyFill="1" applyBorder="1" applyAlignment="1">
      <alignment horizontal="center" wrapText="1"/>
    </xf>
    <xf numFmtId="164" fontId="28" fillId="0" borderId="3" xfId="1" applyNumberFormat="1" applyFont="1" applyFill="1" applyBorder="1" applyAlignment="1">
      <alignment horizontal="center" wrapText="1"/>
    </xf>
    <xf numFmtId="164" fontId="28" fillId="0" borderId="6" xfId="1" applyNumberFormat="1" applyFont="1" applyFill="1" applyBorder="1" applyAlignment="1">
      <alignment horizontal="center" wrapText="1"/>
    </xf>
    <xf numFmtId="164" fontId="26" fillId="0" borderId="24" xfId="1" applyNumberFormat="1" applyFont="1" applyFill="1" applyBorder="1" applyAlignment="1">
      <alignment horizontal="center" vertical="center" wrapText="1"/>
    </xf>
    <xf numFmtId="164" fontId="26" fillId="0" borderId="7" xfId="1" applyNumberFormat="1" applyFont="1" applyFill="1" applyBorder="1" applyAlignment="1">
      <alignment horizontal="center" vertical="center" wrapText="1"/>
    </xf>
    <xf numFmtId="164" fontId="26" fillId="0" borderId="59" xfId="1" applyNumberFormat="1" applyFont="1" applyFill="1" applyBorder="1" applyAlignment="1">
      <alignment horizontal="center" vertical="center" wrapText="1"/>
    </xf>
    <xf numFmtId="164" fontId="32" fillId="3" borderId="7" xfId="1" applyNumberFormat="1" applyFont="1" applyFill="1" applyBorder="1" applyAlignment="1">
      <alignment horizontal="center" vertical="center" wrapText="1"/>
    </xf>
    <xf numFmtId="164" fontId="27" fillId="0" borderId="60" xfId="1" applyNumberFormat="1" applyFont="1" applyFill="1" applyBorder="1" applyAlignment="1">
      <alignment horizontal="center" vertical="center" wrapText="1"/>
    </xf>
    <xf numFmtId="164" fontId="27" fillId="0" borderId="7" xfId="1" applyNumberFormat="1" applyFont="1" applyFill="1" applyBorder="1" applyAlignment="1">
      <alignment horizontal="center" vertical="center" wrapText="1"/>
    </xf>
    <xf numFmtId="164" fontId="32" fillId="5" borderId="59" xfId="1" applyNumberFormat="1" applyFont="1" applyFill="1" applyBorder="1" applyAlignment="1">
      <alignment horizontal="center" vertical="center" wrapText="1"/>
    </xf>
    <xf numFmtId="164" fontId="28" fillId="0" borderId="21" xfId="1" applyNumberFormat="1" applyFont="1" applyFill="1" applyBorder="1" applyAlignment="1">
      <alignment horizontal="center" wrapText="1"/>
    </xf>
    <xf numFmtId="164" fontId="27" fillId="0" borderId="51" xfId="1" applyNumberFormat="1" applyFont="1" applyFill="1" applyBorder="1" applyAlignment="1">
      <alignment horizontal="center" vertical="center" wrapText="1"/>
    </xf>
    <xf numFmtId="164" fontId="27" fillId="0" borderId="52" xfId="1" applyNumberFormat="1" applyFont="1" applyFill="1" applyBorder="1" applyAlignment="1">
      <alignment horizontal="center" vertical="center" wrapText="1"/>
    </xf>
    <xf numFmtId="164" fontId="28" fillId="0" borderId="51" xfId="1" applyNumberFormat="1" applyFont="1" applyFill="1" applyBorder="1" applyAlignment="1">
      <alignment horizontal="center" vertical="center" wrapText="1"/>
    </xf>
    <xf numFmtId="164" fontId="28" fillId="0" borderId="25" xfId="1" applyNumberFormat="1" applyFont="1" applyFill="1" applyBorder="1" applyAlignment="1">
      <alignment horizontal="center" wrapText="1"/>
    </xf>
    <xf numFmtId="164" fontId="26" fillId="0" borderId="41" xfId="1" applyNumberFormat="1" applyFont="1" applyFill="1" applyBorder="1" applyAlignment="1">
      <alignment horizontal="right" vertical="center" wrapText="1"/>
    </xf>
    <xf numFmtId="164" fontId="26" fillId="0" borderId="46" xfId="1" applyNumberFormat="1" applyFont="1" applyFill="1" applyBorder="1" applyAlignment="1">
      <alignment horizontal="right" vertical="center" wrapText="1"/>
    </xf>
    <xf numFmtId="164" fontId="26" fillId="0" borderId="47" xfId="1" applyNumberFormat="1" applyFont="1" applyFill="1" applyBorder="1" applyAlignment="1">
      <alignment horizontal="right" vertical="center" wrapText="1"/>
    </xf>
    <xf numFmtId="164" fontId="27" fillId="3" borderId="23" xfId="1" applyNumberFormat="1" applyFont="1" applyFill="1" applyBorder="1" applyAlignment="1">
      <alignment horizontal="right" vertical="center" wrapText="1"/>
    </xf>
    <xf numFmtId="164" fontId="26" fillId="0" borderId="55" xfId="1" applyNumberFormat="1" applyFont="1" applyFill="1" applyBorder="1" applyAlignment="1">
      <alignment horizontal="right" vertical="center" wrapText="1"/>
    </xf>
    <xf numFmtId="164" fontId="26" fillId="0" borderId="48" xfId="1" applyNumberFormat="1" applyFont="1" applyFill="1" applyBorder="1" applyAlignment="1">
      <alignment horizontal="right" vertical="center" wrapText="1"/>
    </xf>
    <xf numFmtId="164" fontId="27" fillId="5" borderId="23" xfId="1" applyNumberFormat="1" applyFont="1" applyFill="1" applyBorder="1" applyAlignment="1">
      <alignment horizontal="right" vertical="center" wrapText="1"/>
    </xf>
    <xf numFmtId="164" fontId="28" fillId="0" borderId="23" xfId="1" applyNumberFormat="1" applyFont="1" applyFill="1" applyBorder="1" applyAlignment="1">
      <alignment horizontal="right" wrapText="1"/>
    </xf>
    <xf numFmtId="164" fontId="26" fillId="0" borderId="6" xfId="1" applyNumberFormat="1" applyFont="1" applyFill="1" applyBorder="1" applyAlignment="1">
      <alignment horizontal="right" vertical="center" wrapText="1"/>
    </xf>
    <xf numFmtId="164" fontId="26" fillId="0" borderId="1" xfId="1" applyNumberFormat="1" applyFont="1" applyFill="1" applyBorder="1" applyAlignment="1">
      <alignment horizontal="right" vertical="center" wrapText="1"/>
    </xf>
    <xf numFmtId="164" fontId="26" fillId="0" borderId="2" xfId="1" applyNumberFormat="1" applyFont="1" applyFill="1" applyBorder="1" applyAlignment="1">
      <alignment horizontal="right" vertical="center" wrapText="1"/>
    </xf>
    <xf numFmtId="164" fontId="27" fillId="3" borderId="20" xfId="1" applyNumberFormat="1" applyFont="1" applyFill="1" applyBorder="1" applyAlignment="1">
      <alignment horizontal="right" vertical="center" wrapText="1"/>
    </xf>
    <xf numFmtId="164" fontId="26" fillId="0" borderId="3" xfId="1" applyNumberFormat="1" applyFont="1" applyFill="1" applyBorder="1" applyAlignment="1">
      <alignment horizontal="right" vertical="center" wrapText="1"/>
    </xf>
    <xf numFmtId="164" fontId="26" fillId="0" borderId="50" xfId="1" applyNumberFormat="1" applyFont="1" applyFill="1" applyBorder="1" applyAlignment="1">
      <alignment horizontal="right" vertical="center" wrapText="1"/>
    </xf>
    <xf numFmtId="164" fontId="27" fillId="5" borderId="20" xfId="1" applyNumberFormat="1" applyFont="1" applyFill="1" applyBorder="1" applyAlignment="1">
      <alignment horizontal="right" vertical="center" wrapText="1"/>
    </xf>
    <xf numFmtId="164" fontId="28" fillId="0" borderId="20" xfId="1" applyNumberFormat="1" applyFont="1" applyFill="1" applyBorder="1" applyAlignment="1">
      <alignment horizontal="right" wrapText="1"/>
    </xf>
    <xf numFmtId="164" fontId="29" fillId="0" borderId="6" xfId="1" applyNumberFormat="1" applyFont="1" applyFill="1" applyBorder="1" applyAlignment="1">
      <alignment horizontal="right" vertical="center" wrapText="1"/>
    </xf>
    <xf numFmtId="164" fontId="29" fillId="0" borderId="1" xfId="1" applyNumberFormat="1" applyFont="1" applyFill="1" applyBorder="1" applyAlignment="1">
      <alignment horizontal="right" vertical="center" wrapText="1"/>
    </xf>
    <xf numFmtId="164" fontId="29" fillId="0" borderId="2" xfId="1" applyNumberFormat="1" applyFont="1" applyFill="1" applyBorder="1" applyAlignment="1">
      <alignment horizontal="right" vertical="center" wrapText="1"/>
    </xf>
    <xf numFmtId="164" fontId="30" fillId="3" borderId="20" xfId="1" applyNumberFormat="1" applyFont="1" applyFill="1" applyBorder="1" applyAlignment="1">
      <alignment horizontal="right" vertical="center" wrapText="1"/>
    </xf>
    <xf numFmtId="164" fontId="29" fillId="0" borderId="3" xfId="1" applyNumberFormat="1" applyFont="1" applyFill="1" applyBorder="1" applyAlignment="1">
      <alignment horizontal="right" vertical="center" wrapText="1"/>
    </xf>
    <xf numFmtId="164" fontId="29" fillId="0" borderId="50" xfId="1" applyNumberFormat="1" applyFont="1" applyFill="1" applyBorder="1" applyAlignment="1">
      <alignment horizontal="right" vertical="center" wrapText="1"/>
    </xf>
    <xf numFmtId="164" fontId="30" fillId="5" borderId="20" xfId="1" applyNumberFormat="1" applyFont="1" applyFill="1" applyBorder="1" applyAlignment="1">
      <alignment horizontal="right" vertical="center" wrapText="1"/>
    </xf>
    <xf numFmtId="164" fontId="29" fillId="0" borderId="20" xfId="1" applyNumberFormat="1" applyFont="1" applyFill="1" applyBorder="1" applyAlignment="1">
      <alignment horizontal="right" wrapText="1"/>
    </xf>
    <xf numFmtId="164" fontId="26" fillId="0" borderId="14" xfId="1" applyNumberFormat="1" applyFont="1" applyFill="1" applyBorder="1" applyAlignment="1">
      <alignment horizontal="right" vertical="center" wrapText="1"/>
    </xf>
    <xf numFmtId="164" fontId="26" fillId="0" borderId="4" xfId="1" applyNumberFormat="1" applyFont="1" applyFill="1" applyBorder="1" applyAlignment="1">
      <alignment horizontal="right" vertical="center" wrapText="1"/>
    </xf>
    <xf numFmtId="164" fontId="26" fillId="0" borderId="31" xfId="1" applyNumberFormat="1" applyFont="1" applyFill="1" applyBorder="1" applyAlignment="1">
      <alignment horizontal="right" vertical="center" wrapText="1"/>
    </xf>
    <xf numFmtId="164" fontId="27" fillId="3" borderId="28" xfId="1" applyNumberFormat="1" applyFont="1" applyFill="1" applyBorder="1" applyAlignment="1">
      <alignment horizontal="right" vertical="center" wrapText="1"/>
    </xf>
    <xf numFmtId="164" fontId="26" fillId="0" borderId="45" xfId="1" applyNumberFormat="1" applyFont="1" applyFill="1" applyBorder="1" applyAlignment="1">
      <alignment horizontal="right" vertical="center" wrapText="1"/>
    </xf>
    <xf numFmtId="164" fontId="26" fillId="0" borderId="38" xfId="1" applyNumberFormat="1" applyFont="1" applyFill="1" applyBorder="1" applyAlignment="1">
      <alignment horizontal="right" vertical="center" wrapText="1"/>
    </xf>
    <xf numFmtId="164" fontId="27" fillId="5" borderId="28" xfId="1" applyNumberFormat="1" applyFont="1" applyFill="1" applyBorder="1" applyAlignment="1">
      <alignment horizontal="right" vertical="center" wrapText="1"/>
    </xf>
    <xf numFmtId="164" fontId="28" fillId="0" borderId="28" xfId="1" applyNumberFormat="1" applyFont="1" applyFill="1" applyBorder="1" applyAlignment="1">
      <alignment horizontal="right" wrapText="1"/>
    </xf>
    <xf numFmtId="164" fontId="27" fillId="0" borderId="16" xfId="1" applyNumberFormat="1" applyFont="1" applyFill="1" applyBorder="1" applyAlignment="1">
      <alignment horizontal="right" vertical="center" wrapText="1"/>
    </xf>
    <xf numFmtId="164" fontId="27" fillId="0" borderId="15" xfId="1" applyNumberFormat="1" applyFont="1" applyFill="1" applyBorder="1" applyAlignment="1">
      <alignment horizontal="right" vertical="center" wrapText="1"/>
    </xf>
    <xf numFmtId="164" fontId="27" fillId="3" borderId="25" xfId="1" applyNumberFormat="1" applyFont="1" applyFill="1" applyBorder="1" applyAlignment="1">
      <alignment horizontal="right" vertical="center" wrapText="1"/>
    </xf>
    <xf numFmtId="164" fontId="27" fillId="0" borderId="53" xfId="1" applyNumberFormat="1" applyFont="1" applyFill="1" applyBorder="1" applyAlignment="1">
      <alignment horizontal="right" vertical="center" wrapText="1"/>
    </xf>
    <xf numFmtId="164" fontId="27" fillId="5" borderId="25" xfId="1" applyNumberFormat="1" applyFont="1" applyFill="1" applyBorder="1" applyAlignment="1">
      <alignment horizontal="right" vertical="center" wrapText="1"/>
    </xf>
    <xf numFmtId="164" fontId="27" fillId="0" borderId="25" xfId="1" applyNumberFormat="1" applyFont="1" applyFill="1" applyBorder="1" applyAlignment="1">
      <alignment horizontal="right" vertical="center" wrapText="1"/>
    </xf>
    <xf numFmtId="164" fontId="26" fillId="0" borderId="18" xfId="1" applyNumberFormat="1" applyFont="1" applyFill="1" applyBorder="1" applyAlignment="1">
      <alignment horizontal="right" vertical="center" wrapText="1"/>
    </xf>
    <xf numFmtId="164" fontId="26" fillId="0" borderId="37" xfId="1" applyNumberFormat="1" applyFont="1" applyFill="1" applyBorder="1" applyAlignment="1">
      <alignment horizontal="right" vertical="center" wrapText="1"/>
    </xf>
    <xf numFmtId="164" fontId="27" fillId="3" borderId="19" xfId="1" applyNumberFormat="1" applyFont="1" applyFill="1" applyBorder="1" applyAlignment="1">
      <alignment horizontal="right" vertical="center" wrapText="1"/>
    </xf>
    <xf numFmtId="164" fontId="26" fillId="0" borderId="36" xfId="1" applyNumberFormat="1" applyFont="1" applyFill="1" applyBorder="1" applyAlignment="1">
      <alignment horizontal="right" vertical="center" wrapText="1"/>
    </xf>
    <xf numFmtId="164" fontId="27" fillId="5" borderId="19" xfId="1" applyNumberFormat="1" applyFont="1" applyFill="1" applyBorder="1" applyAlignment="1">
      <alignment horizontal="right" vertical="center" wrapText="1"/>
    </xf>
    <xf numFmtId="164" fontId="28" fillId="0" borderId="49" xfId="1" applyNumberFormat="1" applyFont="1" applyFill="1" applyBorder="1" applyAlignment="1">
      <alignment horizontal="right" wrapText="1"/>
    </xf>
    <xf numFmtId="164" fontId="28" fillId="0" borderId="50" xfId="1" applyNumberFormat="1" applyFont="1" applyFill="1" applyBorder="1" applyAlignment="1">
      <alignment horizontal="right" wrapText="1"/>
    </xf>
    <xf numFmtId="164" fontId="28" fillId="0" borderId="38" xfId="1" applyNumberFormat="1" applyFont="1" applyFill="1" applyBorder="1" applyAlignment="1">
      <alignment horizontal="right" wrapText="1"/>
    </xf>
    <xf numFmtId="164" fontId="31" fillId="0" borderId="42" xfId="1" applyNumberFormat="1" applyFont="1" applyFill="1" applyBorder="1" applyAlignment="1">
      <alignment horizontal="right" vertical="center" wrapText="1"/>
    </xf>
    <xf numFmtId="164" fontId="31" fillId="3" borderId="25" xfId="1" applyNumberFormat="1" applyFont="1" applyFill="1" applyBorder="1" applyAlignment="1">
      <alignment horizontal="right" vertical="center" wrapText="1"/>
    </xf>
    <xf numFmtId="164" fontId="31" fillId="5" borderId="25" xfId="1" applyNumberFormat="1" applyFont="1" applyFill="1" applyBorder="1" applyAlignment="1">
      <alignment horizontal="right" vertical="center" wrapText="1"/>
    </xf>
    <xf numFmtId="164" fontId="31" fillId="0" borderId="25" xfId="1" applyNumberFormat="1" applyFont="1" applyFill="1" applyBorder="1" applyAlignment="1">
      <alignment horizontal="right" vertical="center" wrapText="1"/>
    </xf>
    <xf numFmtId="164" fontId="27" fillId="0" borderId="51" xfId="1" applyNumberFormat="1" applyFont="1" applyFill="1" applyBorder="1" applyAlignment="1">
      <alignment horizontal="right" vertical="center" wrapText="1"/>
    </xf>
    <xf numFmtId="164" fontId="27" fillId="0" borderId="52" xfId="1" applyNumberFormat="1" applyFont="1" applyFill="1" applyBorder="1" applyAlignment="1">
      <alignment horizontal="right" vertical="center" wrapText="1"/>
    </xf>
    <xf numFmtId="164" fontId="27" fillId="0" borderId="54" xfId="1" applyNumberFormat="1" applyFont="1" applyFill="1" applyBorder="1" applyAlignment="1">
      <alignment horizontal="right" vertical="center" wrapText="1"/>
    </xf>
    <xf numFmtId="164" fontId="32" fillId="0" borderId="51" xfId="1" applyNumberFormat="1" applyFont="1" applyFill="1" applyBorder="1" applyAlignment="1">
      <alignment horizontal="right" vertical="center" wrapText="1"/>
    </xf>
    <xf numFmtId="164" fontId="32" fillId="3" borderId="25" xfId="1" applyNumberFormat="1" applyFont="1" applyFill="1" applyBorder="1" applyAlignment="1">
      <alignment horizontal="right" vertical="center" wrapText="1"/>
    </xf>
    <xf numFmtId="164" fontId="32" fillId="5" borderId="15" xfId="1" applyNumberFormat="1" applyFont="1" applyFill="1" applyBorder="1" applyAlignment="1">
      <alignment horizontal="right" vertical="center" wrapText="1"/>
    </xf>
    <xf numFmtId="164" fontId="32" fillId="0" borderId="25" xfId="1" applyNumberFormat="1" applyFont="1" applyFill="1" applyBorder="1" applyAlignment="1">
      <alignment horizontal="right" vertical="center" wrapText="1"/>
    </xf>
    <xf numFmtId="164" fontId="28" fillId="0" borderId="46" xfId="1" applyNumberFormat="1" applyFont="1" applyFill="1" applyBorder="1" applyAlignment="1">
      <alignment horizontal="right" vertical="center" wrapText="1"/>
    </xf>
    <xf numFmtId="164" fontId="28" fillId="0" borderId="47" xfId="1" applyNumberFormat="1" applyFont="1" applyFill="1" applyBorder="1" applyAlignment="1">
      <alignment horizontal="right" vertical="center" wrapText="1"/>
    </xf>
    <xf numFmtId="164" fontId="32" fillId="3" borderId="1" xfId="1" applyNumberFormat="1" applyFont="1" applyFill="1" applyBorder="1" applyAlignment="1">
      <alignment horizontal="right" vertical="center" wrapText="1"/>
    </xf>
    <xf numFmtId="164" fontId="32" fillId="0" borderId="55" xfId="1" applyNumberFormat="1" applyFont="1" applyFill="1" applyBorder="1" applyAlignment="1">
      <alignment horizontal="right" vertical="center" wrapText="1"/>
    </xf>
    <xf numFmtId="164" fontId="27" fillId="0" borderId="46" xfId="1" applyNumberFormat="1" applyFont="1" applyFill="1" applyBorder="1" applyAlignment="1">
      <alignment horizontal="right" vertical="center" wrapText="1"/>
    </xf>
    <xf numFmtId="164" fontId="32" fillId="5" borderId="2" xfId="1" applyNumberFormat="1" applyFont="1" applyFill="1" applyBorder="1" applyAlignment="1">
      <alignment horizontal="right" vertical="center" wrapText="1"/>
    </xf>
    <xf numFmtId="164" fontId="28" fillId="0" borderId="1" xfId="1" applyNumberFormat="1" applyFont="1" applyFill="1" applyBorder="1" applyAlignment="1">
      <alignment horizontal="right" vertical="center" wrapText="1"/>
    </xf>
    <xf numFmtId="164" fontId="28" fillId="0" borderId="2" xfId="1" applyNumberFormat="1" applyFont="1" applyFill="1" applyBorder="1" applyAlignment="1">
      <alignment horizontal="right" vertical="center" wrapText="1"/>
    </xf>
    <xf numFmtId="164" fontId="32" fillId="0" borderId="3" xfId="1" applyNumberFormat="1" applyFont="1" applyFill="1" applyBorder="1" applyAlignment="1">
      <alignment horizontal="right" vertical="center" wrapText="1"/>
    </xf>
    <xf numFmtId="164" fontId="27" fillId="0" borderId="1" xfId="1" applyNumberFormat="1" applyFont="1" applyFill="1" applyBorder="1" applyAlignment="1">
      <alignment horizontal="right" vertical="center" wrapText="1"/>
    </xf>
    <xf numFmtId="164" fontId="27" fillId="0" borderId="3" xfId="1" applyNumberFormat="1" applyFont="1" applyFill="1" applyBorder="1" applyAlignment="1">
      <alignment horizontal="right" vertical="center" wrapText="1"/>
    </xf>
    <xf numFmtId="164" fontId="26" fillId="0" borderId="56" xfId="1" applyNumberFormat="1" applyFont="1" applyFill="1" applyBorder="1" applyAlignment="1">
      <alignment horizontal="right" vertical="center" wrapText="1"/>
    </xf>
    <xf numFmtId="164" fontId="26" fillId="0" borderId="57" xfId="1" applyNumberFormat="1" applyFont="1" applyFill="1" applyBorder="1" applyAlignment="1">
      <alignment horizontal="right" vertical="center" wrapText="1"/>
    </xf>
    <xf numFmtId="164" fontId="27" fillId="0" borderId="58" xfId="1" applyNumberFormat="1" applyFont="1" applyFill="1" applyBorder="1" applyAlignment="1">
      <alignment horizontal="right" vertical="center" wrapText="1"/>
    </xf>
    <xf numFmtId="164" fontId="27" fillId="0" borderId="56" xfId="1" applyNumberFormat="1" applyFont="1" applyFill="1" applyBorder="1" applyAlignment="1">
      <alignment horizontal="right" vertical="center" wrapText="1"/>
    </xf>
    <xf numFmtId="164" fontId="28" fillId="0" borderId="32" xfId="1" applyNumberFormat="1" applyFont="1" applyFill="1" applyBorder="1" applyAlignment="1">
      <alignment horizontal="right" wrapText="1"/>
    </xf>
    <xf numFmtId="164" fontId="32" fillId="0" borderId="52" xfId="1" applyNumberFormat="1" applyFont="1" applyFill="1" applyBorder="1" applyAlignment="1">
      <alignment horizontal="right" vertical="center" wrapText="1"/>
    </xf>
    <xf numFmtId="164" fontId="32" fillId="0" borderId="53" xfId="1" applyNumberFormat="1" applyFont="1" applyFill="1" applyBorder="1" applyAlignment="1">
      <alignment horizontal="right" vertical="center" wrapText="1"/>
    </xf>
    <xf numFmtId="164" fontId="32" fillId="3" borderId="46" xfId="1" applyNumberFormat="1" applyFont="1" applyFill="1" applyBorder="1" applyAlignment="1">
      <alignment horizontal="right" vertical="center" wrapText="1"/>
    </xf>
    <xf numFmtId="164" fontId="28" fillId="0" borderId="1" xfId="1" applyNumberFormat="1" applyFont="1" applyFill="1" applyBorder="1" applyAlignment="1">
      <alignment horizontal="right" wrapText="1"/>
    </xf>
    <xf numFmtId="164" fontId="28" fillId="0" borderId="2" xfId="1" applyNumberFormat="1" applyFont="1" applyFill="1" applyBorder="1" applyAlignment="1">
      <alignment horizontal="right" wrapText="1"/>
    </xf>
    <xf numFmtId="164" fontId="28" fillId="0" borderId="3" xfId="1" applyNumberFormat="1" applyFont="1" applyFill="1" applyBorder="1" applyAlignment="1">
      <alignment horizontal="right" wrapText="1"/>
    </xf>
    <xf numFmtId="164" fontId="28" fillId="0" borderId="51" xfId="1" applyNumberFormat="1" applyFont="1" applyFill="1" applyBorder="1" applyAlignment="1">
      <alignment horizontal="right" vertical="center" wrapText="1"/>
    </xf>
    <xf numFmtId="164" fontId="28" fillId="0" borderId="25" xfId="1" applyNumberFormat="1" applyFont="1" applyFill="1" applyBorder="1" applyAlignment="1">
      <alignment horizontal="right" wrapText="1"/>
    </xf>
    <xf numFmtId="164" fontId="26" fillId="0" borderId="19" xfId="1" applyNumberFormat="1" applyFont="1" applyFill="1" applyBorder="1" applyAlignment="1">
      <alignment horizontal="right" vertical="center" wrapText="1"/>
    </xf>
    <xf numFmtId="164" fontId="26" fillId="0" borderId="23" xfId="1" applyNumberFormat="1" applyFont="1" applyFill="1" applyBorder="1" applyAlignment="1">
      <alignment horizontal="right" vertical="center" wrapText="1"/>
    </xf>
    <xf numFmtId="164" fontId="27" fillId="0" borderId="44" xfId="1" applyNumberFormat="1" applyFont="1" applyFill="1" applyBorder="1" applyAlignment="1">
      <alignment horizontal="right" vertical="center" wrapText="1"/>
    </xf>
    <xf numFmtId="164" fontId="27" fillId="3" borderId="44" xfId="1" applyNumberFormat="1" applyFont="1" applyFill="1" applyBorder="1" applyAlignment="1">
      <alignment horizontal="right" vertical="center" wrapText="1"/>
    </xf>
    <xf numFmtId="164" fontId="27" fillId="5" borderId="44" xfId="1" applyNumberFormat="1" applyFont="1" applyFill="1" applyBorder="1" applyAlignment="1">
      <alignment horizontal="right" vertical="center" wrapText="1"/>
    </xf>
    <xf numFmtId="164" fontId="27" fillId="0" borderId="26" xfId="1" applyNumberFormat="1" applyFont="1" applyFill="1" applyBorder="1" applyAlignment="1">
      <alignment horizontal="right" vertical="center" wrapText="1"/>
    </xf>
    <xf numFmtId="164" fontId="27" fillId="0" borderId="12" xfId="1" applyNumberFormat="1" applyFont="1" applyFill="1" applyBorder="1" applyAlignment="1">
      <alignment horizontal="right" vertical="center" wrapText="1"/>
    </xf>
    <xf numFmtId="164" fontId="27" fillId="3" borderId="26" xfId="1" applyNumberFormat="1" applyFont="1" applyFill="1" applyBorder="1" applyAlignment="1">
      <alignment horizontal="right" vertical="center" wrapText="1"/>
    </xf>
    <xf numFmtId="164" fontId="27" fillId="5" borderId="26" xfId="1" applyNumberFormat="1" applyFont="1" applyFill="1" applyBorder="1" applyAlignment="1">
      <alignment horizontal="right" vertical="center" wrapText="1"/>
    </xf>
    <xf numFmtId="167" fontId="26" fillId="0" borderId="41" xfId="1" applyNumberFormat="1" applyFont="1" applyFill="1" applyBorder="1" applyAlignment="1">
      <alignment horizontal="right" vertical="center" wrapText="1"/>
    </xf>
    <xf numFmtId="167" fontId="26" fillId="0" borderId="46" xfId="1" applyNumberFormat="1" applyFont="1" applyFill="1" applyBorder="1" applyAlignment="1">
      <alignment horizontal="right" vertical="center" wrapText="1"/>
    </xf>
    <xf numFmtId="167" fontId="26" fillId="0" borderId="47" xfId="1" applyNumberFormat="1" applyFont="1" applyFill="1" applyBorder="1" applyAlignment="1">
      <alignment horizontal="right" vertical="center" wrapText="1"/>
    </xf>
    <xf numFmtId="167" fontId="27" fillId="3" borderId="23" xfId="1" applyNumberFormat="1" applyFont="1" applyFill="1" applyBorder="1" applyAlignment="1">
      <alignment horizontal="right" vertical="center" wrapText="1"/>
    </xf>
    <xf numFmtId="167" fontId="26" fillId="0" borderId="22" xfId="1" applyNumberFormat="1" applyFont="1" applyFill="1" applyBorder="1" applyAlignment="1">
      <alignment horizontal="right" vertical="center" wrapText="1"/>
    </xf>
    <xf numFmtId="167" fontId="26" fillId="0" borderId="18" xfId="1" applyNumberFormat="1" applyFont="1" applyFill="1" applyBorder="1" applyAlignment="1">
      <alignment horizontal="right" vertical="center" wrapText="1"/>
    </xf>
    <xf numFmtId="167" fontId="26" fillId="0" borderId="49" xfId="1" applyNumberFormat="1" applyFont="1" applyFill="1" applyBorder="1" applyAlignment="1">
      <alignment horizontal="right" vertical="center" wrapText="1"/>
    </xf>
    <xf numFmtId="167" fontId="27" fillId="5" borderId="23" xfId="1" applyNumberFormat="1" applyFont="1" applyFill="1" applyBorder="1" applyAlignment="1">
      <alignment horizontal="right" vertical="center" wrapText="1"/>
    </xf>
    <xf numFmtId="167" fontId="28" fillId="0" borderId="23" xfId="1" applyNumberFormat="1" applyFont="1" applyFill="1" applyBorder="1" applyAlignment="1">
      <alignment horizontal="right" vertical="center" wrapText="1"/>
    </xf>
    <xf numFmtId="167" fontId="26" fillId="0" borderId="6" xfId="1" applyNumberFormat="1" applyFont="1" applyFill="1" applyBorder="1" applyAlignment="1">
      <alignment horizontal="right" vertical="center" wrapText="1"/>
    </xf>
    <xf numFmtId="167" fontId="26" fillId="0" borderId="1" xfId="1" applyNumberFormat="1" applyFont="1" applyFill="1" applyBorder="1" applyAlignment="1">
      <alignment horizontal="right" vertical="center" wrapText="1"/>
    </xf>
    <xf numFmtId="167" fontId="26" fillId="0" borderId="50" xfId="1" applyNumberFormat="1" applyFont="1" applyFill="1" applyBorder="1" applyAlignment="1">
      <alignment horizontal="right" vertical="center" wrapText="1"/>
    </xf>
    <xf numFmtId="167" fontId="28" fillId="0" borderId="20" xfId="1" applyNumberFormat="1" applyFont="1" applyFill="1" applyBorder="1" applyAlignment="1">
      <alignment horizontal="right" vertical="center" wrapText="1"/>
    </xf>
    <xf numFmtId="167" fontId="29" fillId="0" borderId="6" xfId="1" applyNumberFormat="1" applyFont="1" applyFill="1" applyBorder="1" applyAlignment="1">
      <alignment horizontal="right" vertical="center" wrapText="1"/>
    </xf>
    <xf numFmtId="167" fontId="29" fillId="0" borderId="1" xfId="1" applyNumberFormat="1" applyFont="1" applyFill="1" applyBorder="1" applyAlignment="1">
      <alignment horizontal="right" vertical="center" wrapText="1"/>
    </xf>
    <xf numFmtId="167" fontId="29" fillId="0" borderId="47" xfId="1" applyNumberFormat="1" applyFont="1" applyFill="1" applyBorder="1" applyAlignment="1">
      <alignment horizontal="right" vertical="center" wrapText="1"/>
    </xf>
    <xf numFmtId="167" fontId="30" fillId="3" borderId="23" xfId="1" applyNumberFormat="1" applyFont="1" applyFill="1" applyBorder="1" applyAlignment="1">
      <alignment horizontal="right" vertical="center" wrapText="1"/>
    </xf>
    <xf numFmtId="167" fontId="29" fillId="0" borderId="6" xfId="1" applyNumberFormat="1" applyFont="1" applyFill="1" applyBorder="1" applyAlignment="1">
      <alignment horizontal="right" vertical="center"/>
    </xf>
    <xf numFmtId="167" fontId="26" fillId="0" borderId="1" xfId="1" applyNumberFormat="1" applyFont="1" applyFill="1" applyBorder="1" applyAlignment="1">
      <alignment horizontal="right" vertical="center"/>
    </xf>
    <xf numFmtId="167" fontId="26" fillId="0" borderId="50" xfId="1" applyNumberFormat="1" applyFont="1" applyFill="1" applyBorder="1" applyAlignment="1">
      <alignment horizontal="right" vertical="center"/>
    </xf>
    <xf numFmtId="167" fontId="26" fillId="0" borderId="41" xfId="1" applyNumberFormat="1" applyFont="1" applyFill="1" applyBorder="1" applyAlignment="1">
      <alignment horizontal="right" vertical="center"/>
    </xf>
    <xf numFmtId="167" fontId="30" fillId="5" borderId="23" xfId="1" applyNumberFormat="1" applyFont="1" applyFill="1" applyBorder="1" applyAlignment="1">
      <alignment horizontal="right" vertical="center" wrapText="1"/>
    </xf>
    <xf numFmtId="167" fontId="29" fillId="0" borderId="20" xfId="1" applyNumberFormat="1" applyFont="1" applyFill="1" applyBorder="1" applyAlignment="1">
      <alignment horizontal="right" vertical="center" wrapText="1"/>
    </xf>
    <xf numFmtId="167" fontId="26" fillId="0" borderId="6" xfId="1" applyNumberFormat="1" applyFont="1" applyFill="1" applyBorder="1" applyAlignment="1">
      <alignment horizontal="right" vertical="center"/>
    </xf>
    <xf numFmtId="167" fontId="26" fillId="0" borderId="14" xfId="1" applyNumberFormat="1" applyFont="1" applyFill="1" applyBorder="1" applyAlignment="1">
      <alignment horizontal="right" vertical="center" wrapText="1"/>
    </xf>
    <xf numFmtId="167" fontId="26" fillId="0" borderId="4" xfId="1" applyNumberFormat="1" applyFont="1" applyFill="1" applyBorder="1" applyAlignment="1">
      <alignment horizontal="right" vertical="center" wrapText="1"/>
    </xf>
    <xf numFmtId="167" fontId="26" fillId="0" borderId="4" xfId="1" applyNumberFormat="1" applyFont="1" applyFill="1" applyBorder="1" applyAlignment="1">
      <alignment horizontal="right" vertical="center"/>
    </xf>
    <xf numFmtId="167" fontId="27" fillId="3" borderId="23" xfId="1" applyNumberFormat="1" applyFont="1" applyFill="1" applyBorder="1" applyAlignment="1">
      <alignment horizontal="right" vertical="center"/>
    </xf>
    <xf numFmtId="167" fontId="28" fillId="0" borderId="28" xfId="1" applyNumberFormat="1" applyFont="1" applyFill="1" applyBorder="1" applyAlignment="1">
      <alignment horizontal="right" vertical="center" wrapText="1"/>
    </xf>
    <xf numFmtId="167" fontId="27" fillId="0" borderId="16" xfId="1" applyNumberFormat="1" applyFont="1" applyFill="1" applyBorder="1" applyAlignment="1">
      <alignment horizontal="right" vertical="center" wrapText="1"/>
    </xf>
    <xf numFmtId="167" fontId="27" fillId="0" borderId="15" xfId="1" applyNumberFormat="1" applyFont="1" applyFill="1" applyBorder="1" applyAlignment="1">
      <alignment horizontal="right" vertical="center" wrapText="1"/>
    </xf>
    <xf numFmtId="167" fontId="27" fillId="3" borderId="25" xfId="1" applyNumberFormat="1" applyFont="1" applyFill="1" applyBorder="1" applyAlignment="1">
      <alignment horizontal="right" vertical="center" wrapText="1"/>
    </xf>
    <xf numFmtId="167" fontId="26" fillId="6" borderId="16" xfId="1" applyNumberFormat="1" applyFont="1" applyFill="1" applyBorder="1" applyAlignment="1">
      <alignment horizontal="right" vertical="center" wrapText="1"/>
    </xf>
    <xf numFmtId="167" fontId="26" fillId="6" borderId="25" xfId="1" applyNumberFormat="1" applyFont="1" applyFill="1" applyBorder="1" applyAlignment="1">
      <alignment horizontal="right" vertical="center" wrapText="1"/>
    </xf>
    <xf numFmtId="167" fontId="27" fillId="0" borderId="16" xfId="1" applyNumberFormat="1" applyFont="1" applyFill="1" applyBorder="1" applyAlignment="1">
      <alignment horizontal="right" vertical="center"/>
    </xf>
    <xf numFmtId="167" fontId="27" fillId="3" borderId="25" xfId="1" applyNumberFormat="1" applyFont="1" applyFill="1" applyBorder="1" applyAlignment="1">
      <alignment horizontal="right" vertical="center"/>
    </xf>
    <xf numFmtId="167" fontId="27" fillId="5" borderId="25" xfId="1" applyNumberFormat="1" applyFont="1" applyFill="1" applyBorder="1" applyAlignment="1">
      <alignment horizontal="right" vertical="center" wrapText="1"/>
    </xf>
    <xf numFmtId="167" fontId="27" fillId="0" borderId="25" xfId="1" applyNumberFormat="1" applyFont="1" applyFill="1" applyBorder="1" applyAlignment="1">
      <alignment horizontal="right" vertical="center" wrapText="1"/>
    </xf>
    <xf numFmtId="164" fontId="28" fillId="0" borderId="19" xfId="1" applyNumberFormat="1" applyFont="1" applyFill="1" applyBorder="1" applyAlignment="1">
      <alignment horizontal="right" wrapText="1"/>
    </xf>
    <xf numFmtId="164" fontId="27" fillId="5" borderId="20" xfId="1" applyNumberFormat="1" applyFont="1" applyFill="1" applyBorder="1" applyAlignment="1">
      <alignment horizontal="right" vertical="center"/>
    </xf>
    <xf numFmtId="164" fontId="28" fillId="0" borderId="20" xfId="1" applyNumberFormat="1" applyFont="1" applyFill="1" applyBorder="1" applyAlignment="1">
      <alignment horizontal="right"/>
    </xf>
    <xf numFmtId="164" fontId="31" fillId="0" borderId="29" xfId="1" applyNumberFormat="1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7" fontId="15" fillId="0" borderId="29" xfId="1" applyNumberFormat="1" applyFont="1" applyFill="1" applyBorder="1" applyAlignment="1">
      <alignment horizontal="center" vertical="center" wrapText="1"/>
    </xf>
    <xf numFmtId="167" fontId="15" fillId="0" borderId="32" xfId="1" applyNumberFormat="1" applyFont="1" applyFill="1" applyBorder="1" applyAlignment="1">
      <alignment horizontal="center" vertical="center" wrapText="1"/>
    </xf>
    <xf numFmtId="167" fontId="15" fillId="0" borderId="26" xfId="1" applyNumberFormat="1" applyFont="1" applyFill="1" applyBorder="1" applyAlignment="1">
      <alignment horizontal="center" vertical="center" wrapText="1"/>
    </xf>
    <xf numFmtId="167" fontId="15" fillId="0" borderId="9" xfId="1" applyNumberFormat="1" applyFont="1" applyFill="1" applyBorder="1" applyAlignment="1">
      <alignment horizontal="center" vertical="center" wrapText="1"/>
    </xf>
    <xf numFmtId="167" fontId="15" fillId="0" borderId="36" xfId="1" applyNumberFormat="1" applyFont="1" applyFill="1" applyBorder="1" applyAlignment="1">
      <alignment horizontal="center" vertical="center" wrapText="1"/>
    </xf>
    <xf numFmtId="164" fontId="17" fillId="2" borderId="29" xfId="1" applyNumberFormat="1" applyFont="1" applyFill="1" applyBorder="1" applyAlignment="1">
      <alignment horizontal="center" vertical="center" wrapText="1"/>
    </xf>
    <xf numFmtId="164" fontId="17" fillId="2" borderId="26" xfId="1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17" fillId="8" borderId="29" xfId="1" applyNumberFormat="1" applyFont="1" applyFill="1" applyBorder="1" applyAlignment="1">
      <alignment horizontal="center" vertical="center" wrapText="1"/>
    </xf>
    <xf numFmtId="164" fontId="17" fillId="8" borderId="32" xfId="1" applyNumberFormat="1" applyFont="1" applyFill="1" applyBorder="1" applyAlignment="1">
      <alignment horizontal="center" vertical="center" wrapText="1"/>
    </xf>
    <xf numFmtId="164" fontId="17" fillId="8" borderId="26" xfId="1" applyNumberFormat="1" applyFont="1" applyFill="1" applyBorder="1" applyAlignment="1">
      <alignment horizontal="center" vertical="center" wrapText="1"/>
    </xf>
    <xf numFmtId="167" fontId="13" fillId="0" borderId="37" xfId="1" applyNumberFormat="1" applyFont="1" applyFill="1" applyBorder="1" applyAlignment="1">
      <alignment horizontal="center" vertical="center" wrapText="1"/>
    </xf>
    <xf numFmtId="167" fontId="13" fillId="0" borderId="36" xfId="1" applyNumberFormat="1" applyFont="1" applyFill="1" applyBorder="1" applyAlignment="1">
      <alignment horizontal="center" vertical="center" wrapText="1"/>
    </xf>
    <xf numFmtId="164" fontId="12" fillId="0" borderId="10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4" fontId="12" fillId="0" borderId="38" xfId="1" applyNumberFormat="1" applyFont="1" applyFill="1" applyBorder="1" applyAlignment="1">
      <alignment horizontal="center" vertical="center" wrapText="1"/>
    </xf>
    <xf numFmtId="164" fontId="12" fillId="0" borderId="39" xfId="1" applyNumberFormat="1" applyFont="1" applyFill="1" applyBorder="1" applyAlignment="1">
      <alignment horizontal="center" vertical="center" wrapText="1"/>
    </xf>
    <xf numFmtId="167" fontId="13" fillId="4" borderId="15" xfId="1" applyNumberFormat="1" applyFont="1" applyFill="1" applyBorder="1" applyAlignment="1">
      <alignment horizontal="center"/>
    </xf>
    <xf numFmtId="167" fontId="13" fillId="4" borderId="33" xfId="1" applyNumberFormat="1" applyFont="1" applyFill="1" applyBorder="1" applyAlignment="1">
      <alignment horizontal="center"/>
    </xf>
    <xf numFmtId="167" fontId="13" fillId="4" borderId="34" xfId="1" applyNumberFormat="1" applyFont="1" applyFill="1" applyBorder="1" applyAlignment="1">
      <alignment horizontal="center"/>
    </xf>
    <xf numFmtId="167" fontId="15" fillId="3" borderId="35" xfId="1" applyNumberFormat="1" applyFont="1" applyFill="1" applyBorder="1" applyAlignment="1">
      <alignment horizontal="center" vertical="center"/>
    </xf>
    <xf numFmtId="167" fontId="15" fillId="3" borderId="27" xfId="1" applyNumberFormat="1" applyFont="1" applyFill="1" applyBorder="1" applyAlignment="1">
      <alignment horizontal="center" vertical="center"/>
    </xf>
    <xf numFmtId="167" fontId="15" fillId="3" borderId="13" xfId="1" applyNumberFormat="1" applyFont="1" applyFill="1" applyBorder="1" applyAlignment="1">
      <alignment horizontal="center" vertical="center"/>
    </xf>
    <xf numFmtId="167" fontId="13" fillId="3" borderId="9" xfId="1" applyNumberFormat="1" applyFont="1" applyFill="1" applyBorder="1" applyAlignment="1">
      <alignment horizontal="center"/>
    </xf>
    <xf numFmtId="167" fontId="13" fillId="3" borderId="5" xfId="1" applyNumberFormat="1" applyFont="1" applyFill="1" applyBorder="1" applyAlignment="1">
      <alignment horizontal="center"/>
    </xf>
    <xf numFmtId="167" fontId="13" fillId="3" borderId="11" xfId="1" applyNumberFormat="1" applyFont="1" applyFill="1" applyBorder="1" applyAlignment="1">
      <alignment horizontal="center"/>
    </xf>
    <xf numFmtId="164" fontId="12" fillId="0" borderId="30" xfId="1" applyNumberFormat="1" applyFont="1" applyFill="1" applyBorder="1" applyAlignment="1">
      <alignment horizontal="center" vertical="center" wrapText="1"/>
    </xf>
    <xf numFmtId="164" fontId="17" fillId="3" borderId="29" xfId="1" applyNumberFormat="1" applyFont="1" applyFill="1" applyBorder="1" applyAlignment="1">
      <alignment horizontal="center" vertical="center" wrapText="1"/>
    </xf>
    <xf numFmtId="164" fontId="17" fillId="3" borderId="26" xfId="1" applyNumberFormat="1" applyFont="1" applyFill="1" applyBorder="1" applyAlignment="1">
      <alignment horizontal="center" vertical="center" wrapText="1"/>
    </xf>
    <xf numFmtId="164" fontId="12" fillId="3" borderId="29" xfId="1" applyNumberFormat="1" applyFont="1" applyFill="1" applyBorder="1" applyAlignment="1">
      <alignment horizontal="center" vertical="center" wrapText="1"/>
    </xf>
    <xf numFmtId="164" fontId="12" fillId="3" borderId="26" xfId="1" applyNumberFormat="1" applyFont="1" applyFill="1" applyBorder="1" applyAlignment="1">
      <alignment horizontal="center" vertical="center" wrapText="1"/>
    </xf>
    <xf numFmtId="164" fontId="17" fillId="5" borderId="29" xfId="1" applyNumberFormat="1" applyFont="1" applyFill="1" applyBorder="1" applyAlignment="1">
      <alignment horizontal="center" vertical="center" wrapText="1"/>
    </xf>
    <xf numFmtId="164" fontId="17" fillId="5" borderId="32" xfId="1" applyNumberFormat="1" applyFont="1" applyFill="1" applyBorder="1" applyAlignment="1">
      <alignment horizontal="center" vertical="center" wrapText="1"/>
    </xf>
    <xf numFmtId="164" fontId="17" fillId="5" borderId="26" xfId="1" applyNumberFormat="1" applyFont="1" applyFill="1" applyBorder="1" applyAlignment="1">
      <alignment horizontal="center" vertical="center" wrapText="1"/>
    </xf>
    <xf numFmtId="164" fontId="12" fillId="0" borderId="29" xfId="1" applyNumberFormat="1" applyFont="1" applyFill="1" applyBorder="1" applyAlignment="1">
      <alignment horizontal="center" vertical="center" wrapText="1"/>
    </xf>
    <xf numFmtId="164" fontId="12" fillId="0" borderId="32" xfId="1" applyNumberFormat="1" applyFont="1" applyFill="1" applyBorder="1" applyAlignment="1">
      <alignment horizontal="center" vertical="center" wrapText="1"/>
    </xf>
    <xf numFmtId="164" fontId="12" fillId="0" borderId="26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164" fontId="12" fillId="0" borderId="36" xfId="1" applyNumberFormat="1" applyFont="1" applyFill="1" applyBorder="1" applyAlignment="1">
      <alignment horizontal="center" vertical="center" wrapText="1"/>
    </xf>
    <xf numFmtId="164" fontId="12" fillId="0" borderId="37" xfId="1" applyNumberFormat="1" applyFont="1" applyFill="1" applyBorder="1" applyAlignment="1">
      <alignment horizontal="center" vertical="center" wrapText="1"/>
    </xf>
    <xf numFmtId="164" fontId="12" fillId="0" borderId="15" xfId="1" applyNumberFormat="1" applyFont="1" applyFill="1" applyBorder="1" applyAlignment="1">
      <alignment horizontal="center" wrapText="1"/>
    </xf>
    <xf numFmtId="164" fontId="12" fillId="0" borderId="33" xfId="1" applyNumberFormat="1" applyFont="1" applyFill="1" applyBorder="1" applyAlignment="1">
      <alignment horizontal="center"/>
    </xf>
    <xf numFmtId="164" fontId="12" fillId="0" borderId="34" xfId="1" applyNumberFormat="1" applyFont="1" applyFill="1" applyBorder="1" applyAlignment="1">
      <alignment horizontal="center"/>
    </xf>
    <xf numFmtId="164" fontId="12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26" xfId="1" applyNumberFormat="1" applyFont="1" applyFill="1" applyBorder="1" applyAlignment="1" applyProtection="1">
      <alignment horizontal="center" vertical="center" wrapText="1"/>
      <protection locked="0"/>
    </xf>
    <xf numFmtId="164" fontId="12" fillId="3" borderId="15" xfId="1" applyNumberFormat="1" applyFont="1" applyFill="1" applyBorder="1" applyAlignment="1">
      <alignment horizontal="center" vertical="center" wrapText="1"/>
    </xf>
    <xf numFmtId="164" fontId="12" fillId="3" borderId="33" xfId="1" applyNumberFormat="1" applyFont="1" applyFill="1" applyBorder="1" applyAlignment="1">
      <alignment horizontal="center" vertical="center"/>
    </xf>
    <xf numFmtId="164" fontId="12" fillId="3" borderId="34" xfId="1" applyNumberFormat="1" applyFont="1" applyFill="1" applyBorder="1" applyAlignment="1">
      <alignment horizontal="center" vertical="center"/>
    </xf>
    <xf numFmtId="164" fontId="12" fillId="3" borderId="35" xfId="1" applyNumberFormat="1" applyFont="1" applyFill="1" applyBorder="1" applyAlignment="1">
      <alignment horizontal="center" wrapText="1"/>
    </xf>
    <xf numFmtId="164" fontId="12" fillId="3" borderId="27" xfId="1" applyNumberFormat="1" applyFont="1" applyFill="1" applyBorder="1" applyAlignment="1">
      <alignment horizontal="center"/>
    </xf>
    <xf numFmtId="164" fontId="12" fillId="3" borderId="13" xfId="1" applyNumberFormat="1" applyFont="1" applyFill="1" applyBorder="1" applyAlignment="1">
      <alignment horizontal="center"/>
    </xf>
    <xf numFmtId="164" fontId="17" fillId="0" borderId="29" xfId="1" applyNumberFormat="1" applyFont="1" applyFill="1" applyBorder="1" applyAlignment="1">
      <alignment horizontal="center" vertical="center" wrapText="1"/>
    </xf>
    <xf numFmtId="164" fontId="17" fillId="0" borderId="32" xfId="1" applyNumberFormat="1" applyFont="1" applyFill="1" applyBorder="1" applyAlignment="1">
      <alignment horizontal="center" vertical="center" wrapText="1"/>
    </xf>
    <xf numFmtId="164" fontId="17" fillId="0" borderId="26" xfId="1" applyNumberFormat="1" applyFont="1" applyFill="1" applyBorder="1" applyAlignment="1">
      <alignment horizontal="center" vertical="center" wrapText="1"/>
    </xf>
    <xf numFmtId="164" fontId="12" fillId="0" borderId="15" xfId="1" applyNumberFormat="1" applyFont="1" applyFill="1" applyBorder="1" applyAlignment="1">
      <alignment horizontal="center" vertical="center" wrapText="1"/>
    </xf>
    <xf numFmtId="164" fontId="12" fillId="0" borderId="33" xfId="1" applyNumberFormat="1" applyFont="1" applyFill="1" applyBorder="1" applyAlignment="1">
      <alignment horizontal="center" vertical="center" wrapText="1"/>
    </xf>
    <xf numFmtId="164" fontId="12" fillId="0" borderId="34" xfId="1" applyNumberFormat="1" applyFont="1" applyFill="1" applyBorder="1" applyAlignment="1">
      <alignment horizontal="center" vertical="center" wrapText="1"/>
    </xf>
    <xf numFmtId="164" fontId="12" fillId="4" borderId="15" xfId="1" applyNumberFormat="1" applyFont="1" applyFill="1" applyBorder="1" applyAlignment="1">
      <alignment horizontal="center" wrapText="1"/>
    </xf>
    <xf numFmtId="164" fontId="12" fillId="4" borderId="33" xfId="1" applyNumberFormat="1" applyFont="1" applyFill="1" applyBorder="1" applyAlignment="1">
      <alignment horizontal="center"/>
    </xf>
    <xf numFmtId="164" fontId="12" fillId="4" borderId="34" xfId="1" applyNumberFormat="1" applyFont="1" applyFill="1" applyBorder="1" applyAlignment="1">
      <alignment horizontal="center"/>
    </xf>
    <xf numFmtId="164" fontId="12" fillId="3" borderId="33" xfId="1" applyNumberFormat="1" applyFont="1" applyFill="1" applyBorder="1" applyAlignment="1">
      <alignment horizontal="center" vertical="center" wrapText="1"/>
    </xf>
    <xf numFmtId="164" fontId="12" fillId="3" borderId="34" xfId="1" applyNumberFormat="1" applyFont="1" applyFill="1" applyBorder="1" applyAlignment="1">
      <alignment horizontal="center" vertical="center" wrapText="1"/>
    </xf>
    <xf numFmtId="164" fontId="12" fillId="3" borderId="27" xfId="1" applyNumberFormat="1" applyFont="1" applyFill="1" applyBorder="1" applyAlignment="1">
      <alignment horizontal="center" wrapText="1"/>
    </xf>
    <xf numFmtId="164" fontId="12" fillId="3" borderId="13" xfId="1" applyNumberFormat="1" applyFont="1" applyFill="1" applyBorder="1" applyAlignment="1">
      <alignment horizontal="center" wrapText="1"/>
    </xf>
    <xf numFmtId="164" fontId="12" fillId="0" borderId="33" xfId="1" applyNumberFormat="1" applyFont="1" applyFill="1" applyBorder="1" applyAlignment="1">
      <alignment horizontal="center" vertical="center"/>
    </xf>
    <xf numFmtId="164" fontId="12" fillId="0" borderId="34" xfId="1" applyNumberFormat="1" applyFont="1" applyFill="1" applyBorder="1" applyAlignment="1">
      <alignment horizontal="center" vertical="center"/>
    </xf>
    <xf numFmtId="167" fontId="15" fillId="3" borderId="15" xfId="1" applyNumberFormat="1" applyFont="1" applyFill="1" applyBorder="1" applyAlignment="1">
      <alignment horizontal="center" vertical="center"/>
    </xf>
    <xf numFmtId="167" fontId="15" fillId="3" borderId="33" xfId="1" applyNumberFormat="1" applyFont="1" applyFill="1" applyBorder="1" applyAlignment="1">
      <alignment horizontal="center" vertical="center"/>
    </xf>
    <xf numFmtId="167" fontId="15" fillId="3" borderId="34" xfId="1" applyNumberFormat="1" applyFont="1" applyFill="1" applyBorder="1" applyAlignment="1">
      <alignment horizontal="center" vertical="center"/>
    </xf>
    <xf numFmtId="167" fontId="13" fillId="3" borderId="35" xfId="1" applyNumberFormat="1" applyFont="1" applyFill="1" applyBorder="1" applyAlignment="1">
      <alignment horizontal="center"/>
    </xf>
    <xf numFmtId="167" fontId="13" fillId="3" borderId="27" xfId="1" applyNumberFormat="1" applyFont="1" applyFill="1" applyBorder="1" applyAlignment="1">
      <alignment horizontal="center"/>
    </xf>
    <xf numFmtId="167" fontId="13" fillId="3" borderId="13" xfId="1" applyNumberFormat="1" applyFont="1" applyFill="1" applyBorder="1" applyAlignment="1">
      <alignment horizontal="center"/>
    </xf>
    <xf numFmtId="164" fontId="12" fillId="5" borderId="29" xfId="1" applyNumberFormat="1" applyFont="1" applyFill="1" applyBorder="1" applyAlignment="1">
      <alignment horizontal="center" vertical="center" wrapText="1"/>
    </xf>
    <xf numFmtId="164" fontId="12" fillId="5" borderId="32" xfId="1" applyNumberFormat="1" applyFont="1" applyFill="1" applyBorder="1" applyAlignment="1">
      <alignment horizontal="center" vertical="center" wrapText="1"/>
    </xf>
    <xf numFmtId="164" fontId="12" fillId="5" borderId="2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164" fontId="17" fillId="0" borderId="30" xfId="1" applyNumberFormat="1" applyFont="1" applyFill="1" applyBorder="1" applyAlignment="1">
      <alignment horizontal="center" vertical="center" wrapText="1"/>
    </xf>
    <xf numFmtId="164" fontId="17" fillId="0" borderId="39" xfId="1" applyNumberFormat="1" applyFont="1" applyFill="1" applyBorder="1" applyAlignment="1">
      <alignment horizontal="center" vertical="center" wrapText="1"/>
    </xf>
    <xf numFmtId="164" fontId="17" fillId="0" borderId="4" xfId="1" applyNumberFormat="1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/>
    </xf>
    <xf numFmtId="164" fontId="8" fillId="10" borderId="0" xfId="1" applyNumberFormat="1" applyFont="1" applyFill="1" applyAlignment="1">
      <alignment horizontal="center"/>
    </xf>
    <xf numFmtId="164" fontId="17" fillId="0" borderId="38" xfId="1" applyNumberFormat="1" applyFont="1" applyFill="1" applyBorder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167" fontId="13" fillId="3" borderId="15" xfId="1" applyNumberFormat="1" applyFont="1" applyFill="1" applyBorder="1" applyAlignment="1">
      <alignment horizontal="center"/>
    </xf>
    <xf numFmtId="167" fontId="13" fillId="3" borderId="33" xfId="1" applyNumberFormat="1" applyFont="1" applyFill="1" applyBorder="1" applyAlignment="1">
      <alignment horizontal="center"/>
    </xf>
    <xf numFmtId="167" fontId="13" fillId="3" borderId="34" xfId="1" applyNumberFormat="1" applyFont="1" applyFill="1" applyBorder="1" applyAlignment="1">
      <alignment horizontal="center"/>
    </xf>
    <xf numFmtId="164" fontId="12" fillId="0" borderId="40" xfId="1" applyNumberFormat="1" applyFont="1" applyFill="1" applyBorder="1" applyAlignment="1">
      <alignment horizontal="center" vertical="center" wrapText="1"/>
    </xf>
    <xf numFmtId="164" fontId="12" fillId="0" borderId="55" xfId="1" applyNumberFormat="1" applyFont="1" applyFill="1" applyBorder="1" applyAlignment="1">
      <alignment horizontal="center" vertical="center" wrapText="1"/>
    </xf>
    <xf numFmtId="164" fontId="12" fillId="0" borderId="56" xfId="1" applyNumberFormat="1" applyFont="1" applyFill="1" applyBorder="1" applyAlignment="1">
      <alignment horizontal="center" vertical="center" wrapText="1"/>
    </xf>
    <xf numFmtId="164" fontId="12" fillId="0" borderId="43" xfId="1" applyNumberFormat="1" applyFont="1" applyFill="1" applyBorder="1" applyAlignment="1">
      <alignment horizontal="center" vertical="center" wrapText="1"/>
    </xf>
    <xf numFmtId="164" fontId="12" fillId="3" borderId="32" xfId="1" applyNumberFormat="1" applyFont="1" applyFill="1" applyBorder="1" applyAlignment="1">
      <alignment horizontal="center" vertical="center" wrapText="1"/>
    </xf>
    <xf numFmtId="164" fontId="12" fillId="3" borderId="15" xfId="1" applyNumberFormat="1" applyFont="1" applyFill="1" applyBorder="1" applyAlignment="1">
      <alignment horizontal="center" wrapText="1"/>
    </xf>
    <xf numFmtId="164" fontId="12" fillId="3" borderId="33" xfId="1" applyNumberFormat="1" applyFont="1" applyFill="1" applyBorder="1" applyAlignment="1">
      <alignment horizontal="center"/>
    </xf>
    <xf numFmtId="164" fontId="12" fillId="3" borderId="34" xfId="1" applyNumberFormat="1" applyFont="1" applyFill="1" applyBorder="1" applyAlignment="1">
      <alignment horizontal="center"/>
    </xf>
    <xf numFmtId="167" fontId="12" fillId="0" borderId="0" xfId="1" applyNumberFormat="1" applyFont="1" applyAlignment="1">
      <alignment horizontal="center" vertical="center"/>
    </xf>
    <xf numFmtId="164" fontId="12" fillId="4" borderId="15" xfId="1" applyNumberFormat="1" applyFont="1" applyFill="1" applyBorder="1" applyAlignment="1">
      <alignment horizontal="center" vertical="center" wrapText="1"/>
    </xf>
    <xf numFmtId="164" fontId="12" fillId="4" borderId="33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164" fontId="32" fillId="6" borderId="25" xfId="1" applyNumberFormat="1" applyFont="1" applyFill="1" applyBorder="1" applyAlignment="1">
      <alignment horizontal="center" vertical="center" wrapText="1"/>
    </xf>
    <xf numFmtId="164" fontId="31" fillId="6" borderId="42" xfId="1" applyNumberFormat="1" applyFont="1" applyFill="1" applyBorder="1" applyAlignment="1">
      <alignment horizontal="center" vertical="center" wrapText="1"/>
    </xf>
    <xf numFmtId="164" fontId="27" fillId="6" borderId="25" xfId="1" applyNumberFormat="1" applyFont="1" applyFill="1" applyBorder="1" applyAlignment="1">
      <alignment horizontal="center" vertical="center" wrapText="1"/>
    </xf>
    <xf numFmtId="164" fontId="27" fillId="6" borderId="16" xfId="1" applyNumberFormat="1" applyFont="1" applyFill="1" applyBorder="1" applyAlignment="1">
      <alignment horizontal="center" vertical="center" wrapText="1"/>
    </xf>
    <xf numFmtId="164" fontId="27" fillId="6" borderId="15" xfId="1" applyNumberFormat="1" applyFont="1" applyFill="1" applyBorder="1" applyAlignment="1">
      <alignment horizontal="center" vertical="center" wrapText="1"/>
    </xf>
    <xf numFmtId="164" fontId="31" fillId="6" borderId="25" xfId="1" applyNumberFormat="1" applyFont="1" applyFill="1" applyBorder="1" applyAlignment="1">
      <alignment horizontal="center" vertical="center" wrapText="1"/>
    </xf>
    <xf numFmtId="164" fontId="27" fillId="6" borderId="33" xfId="1" applyNumberFormat="1" applyFont="1" applyFill="1" applyBorder="1" applyAlignment="1">
      <alignment horizontal="center" vertical="center" wrapText="1"/>
    </xf>
    <xf numFmtId="164" fontId="27" fillId="6" borderId="54" xfId="1" applyNumberFormat="1" applyFont="1" applyFill="1" applyBorder="1" applyAlignment="1">
      <alignment horizontal="center" vertical="center" wrapText="1"/>
    </xf>
    <xf numFmtId="164" fontId="27" fillId="6" borderId="44" xfId="1" applyNumberFormat="1" applyFont="1" applyFill="1" applyBorder="1" applyAlignment="1">
      <alignment horizontal="center" vertical="center" wrapText="1"/>
    </xf>
    <xf numFmtId="164" fontId="27" fillId="6" borderId="12" xfId="1" applyNumberFormat="1" applyFont="1" applyFill="1" applyBorder="1" applyAlignment="1">
      <alignment horizontal="center" vertical="center" wrapText="1"/>
    </xf>
    <xf numFmtId="164" fontId="27" fillId="6" borderId="26" xfId="1" applyNumberFormat="1" applyFont="1" applyFill="1" applyBorder="1" applyAlignment="1">
      <alignment horizontal="center" vertical="center" wrapText="1"/>
    </xf>
    <xf numFmtId="164" fontId="27" fillId="6" borderId="53" xfId="1" applyNumberFormat="1" applyFont="1" applyFill="1" applyBorder="1" applyAlignment="1">
      <alignment horizontal="center" vertical="center" wrapText="1"/>
    </xf>
    <xf numFmtId="164" fontId="27" fillId="6" borderId="34" xfId="1" applyNumberFormat="1" applyFont="1" applyFill="1" applyBorder="1" applyAlignment="1">
      <alignment horizontal="center" vertical="center" wrapText="1"/>
    </xf>
    <xf numFmtId="164" fontId="32" fillId="6" borderId="15" xfId="1" applyNumberFormat="1" applyFont="1" applyFill="1" applyBorder="1" applyAlignment="1">
      <alignment horizontal="center" vertical="center" wrapText="1"/>
    </xf>
    <xf numFmtId="164" fontId="28" fillId="6" borderId="25" xfId="1" applyNumberFormat="1" applyFont="1" applyFill="1" applyBorder="1" applyAlignment="1">
      <alignment horizontal="center" vertical="center" wrapText="1"/>
    </xf>
    <xf numFmtId="164" fontId="28" fillId="6" borderId="25" xfId="1" applyNumberFormat="1" applyFont="1" applyFill="1" applyBorder="1" applyAlignment="1">
      <alignment horizontal="center" wrapText="1"/>
    </xf>
  </cellXfs>
  <cellStyles count="5">
    <cellStyle name="Ezres" xfId="1" builtinId="3"/>
    <cellStyle name="Normál" xfId="0" builtinId="0"/>
    <cellStyle name="Normal 2" xfId="2"/>
    <cellStyle name="Normal 2 2" xfId="3"/>
    <cellStyle name="Százalék" xfId="4" builtinId="5"/>
  </cellStyles>
  <dxfs count="33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8"/>
  <sheetViews>
    <sheetView zoomScale="55" zoomScaleNormal="55" workbookViewId="0">
      <selection activeCell="I33" sqref="I33"/>
    </sheetView>
  </sheetViews>
  <sheetFormatPr defaultRowHeight="18.75" x14ac:dyDescent="0.3"/>
  <cols>
    <col min="1" max="1" width="26.28515625" style="44" bestFit="1" customWidth="1"/>
    <col min="2" max="2" width="13.42578125" style="44" customWidth="1"/>
    <col min="3" max="3" width="13.5703125" style="44" customWidth="1"/>
    <col min="4" max="5" width="13.42578125" style="44" customWidth="1"/>
    <col min="6" max="6" width="22.5703125" style="44" bestFit="1" customWidth="1"/>
    <col min="7" max="10" width="13.42578125" style="44" customWidth="1"/>
    <col min="11" max="11" width="20.140625" style="44" bestFit="1" customWidth="1"/>
    <col min="12" max="12" width="17.85546875" style="44" bestFit="1" customWidth="1"/>
    <col min="13" max="13" width="13.42578125" style="44" customWidth="1"/>
    <col min="14" max="14" width="14.7109375" style="44" customWidth="1"/>
    <col min="15" max="15" width="24.28515625" style="44" customWidth="1"/>
    <col min="16" max="16384" width="9.140625" style="44"/>
  </cols>
  <sheetData>
    <row r="1" spans="1:15" x14ac:dyDescent="0.3">
      <c r="A1" s="745" t="s">
        <v>74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ht="19.5" thickBot="1" x14ac:dyDescent="0.35"/>
    <row r="3" spans="1:15" ht="24.75" customHeight="1" thickBot="1" x14ac:dyDescent="0.35">
      <c r="A3" s="746" t="s">
        <v>5</v>
      </c>
      <c r="B3" s="753" t="s">
        <v>2</v>
      </c>
      <c r="C3" s="754"/>
      <c r="D3" s="754"/>
      <c r="E3" s="754"/>
      <c r="F3" s="755"/>
      <c r="G3" s="765" t="s">
        <v>4</v>
      </c>
      <c r="H3" s="754"/>
      <c r="I3" s="754"/>
      <c r="J3" s="766"/>
      <c r="K3" s="756" t="s">
        <v>18</v>
      </c>
      <c r="L3" s="736" t="s">
        <v>12</v>
      </c>
      <c r="M3" s="736" t="s">
        <v>15</v>
      </c>
      <c r="N3" s="739" t="s">
        <v>57</v>
      </c>
      <c r="O3" s="742" t="s">
        <v>56</v>
      </c>
    </row>
    <row r="4" spans="1:15" ht="36.75" customHeight="1" x14ac:dyDescent="0.3">
      <c r="A4" s="747"/>
      <c r="B4" s="749" t="s">
        <v>6</v>
      </c>
      <c r="C4" s="750"/>
      <c r="D4" s="759" t="s">
        <v>7</v>
      </c>
      <c r="E4" s="760"/>
      <c r="F4" s="751" t="s">
        <v>13</v>
      </c>
      <c r="G4" s="761" t="s">
        <v>17</v>
      </c>
      <c r="H4" s="762"/>
      <c r="I4" s="763" t="s">
        <v>14</v>
      </c>
      <c r="J4" s="767" t="s">
        <v>55</v>
      </c>
      <c r="K4" s="757"/>
      <c r="L4" s="737"/>
      <c r="M4" s="737"/>
      <c r="N4" s="740"/>
      <c r="O4" s="743"/>
    </row>
    <row r="5" spans="1:15" ht="94.5" thickBot="1" x14ac:dyDescent="0.35">
      <c r="A5" s="748"/>
      <c r="B5" s="100" t="s">
        <v>11</v>
      </c>
      <c r="C5" s="99" t="s">
        <v>10</v>
      </c>
      <c r="D5" s="99" t="s">
        <v>45</v>
      </c>
      <c r="E5" s="101" t="s">
        <v>9</v>
      </c>
      <c r="F5" s="752"/>
      <c r="G5" s="98" t="s">
        <v>11</v>
      </c>
      <c r="H5" s="99" t="s">
        <v>10</v>
      </c>
      <c r="I5" s="764"/>
      <c r="J5" s="768"/>
      <c r="K5" s="758"/>
      <c r="L5" s="738"/>
      <c r="M5" s="738"/>
      <c r="N5" s="741"/>
      <c r="O5" s="744"/>
    </row>
    <row r="6" spans="1:15" ht="38.25" thickBot="1" x14ac:dyDescent="0.35">
      <c r="A6" s="93" t="s">
        <v>20</v>
      </c>
      <c r="B6" s="45">
        <v>28565.599999999999</v>
      </c>
      <c r="C6" s="46">
        <v>10871</v>
      </c>
      <c r="D6" s="46">
        <v>5185</v>
      </c>
      <c r="E6" s="46">
        <v>2333</v>
      </c>
      <c r="F6" s="61">
        <v>46954.600000000006</v>
      </c>
      <c r="G6" s="46">
        <v>816.5</v>
      </c>
      <c r="H6" s="46">
        <v>194</v>
      </c>
      <c r="I6" s="46">
        <v>1.5184E-2</v>
      </c>
      <c r="J6" s="63">
        <v>1010.515184</v>
      </c>
      <c r="K6" s="73">
        <v>47965.115184000009</v>
      </c>
      <c r="L6" s="82">
        <v>2016</v>
      </c>
      <c r="M6" s="82">
        <v>134</v>
      </c>
      <c r="N6" s="83">
        <v>2150</v>
      </c>
      <c r="O6" s="48">
        <v>50115.115184000009</v>
      </c>
    </row>
    <row r="7" spans="1:15" ht="19.5" thickBot="1" x14ac:dyDescent="0.35">
      <c r="A7" s="94" t="s">
        <v>21</v>
      </c>
      <c r="B7" s="45">
        <v>7503</v>
      </c>
      <c r="C7" s="46">
        <v>2681</v>
      </c>
      <c r="D7" s="46">
        <v>1561.07</v>
      </c>
      <c r="E7" s="45">
        <v>995</v>
      </c>
      <c r="F7" s="61">
        <v>12740.07</v>
      </c>
      <c r="G7" s="46">
        <v>376.4</v>
      </c>
      <c r="H7" s="46">
        <v>68</v>
      </c>
      <c r="I7" s="46">
        <v>0</v>
      </c>
      <c r="J7" s="63">
        <v>444.4</v>
      </c>
      <c r="K7" s="73">
        <v>13184.47</v>
      </c>
      <c r="L7" s="82">
        <v>682</v>
      </c>
      <c r="M7" s="82">
        <v>15</v>
      </c>
      <c r="N7" s="83">
        <v>697</v>
      </c>
      <c r="O7" s="48">
        <v>13881.47</v>
      </c>
    </row>
    <row r="8" spans="1:15" ht="19.5" thickBot="1" x14ac:dyDescent="0.35">
      <c r="A8" s="103" t="s">
        <v>26</v>
      </c>
      <c r="B8" s="46">
        <v>2381</v>
      </c>
      <c r="C8" s="46">
        <v>936</v>
      </c>
      <c r="D8" s="46">
        <v>703</v>
      </c>
      <c r="E8" s="46">
        <v>97</v>
      </c>
      <c r="F8" s="63">
        <v>4117</v>
      </c>
      <c r="G8" s="46">
        <v>66</v>
      </c>
      <c r="H8" s="46">
        <v>15</v>
      </c>
      <c r="I8" s="46">
        <v>0</v>
      </c>
      <c r="J8" s="63">
        <v>81</v>
      </c>
      <c r="K8" s="74">
        <v>4198</v>
      </c>
      <c r="L8" s="82">
        <v>363</v>
      </c>
      <c r="M8" s="82">
        <v>15</v>
      </c>
      <c r="N8" s="83">
        <v>378</v>
      </c>
      <c r="O8" s="49">
        <v>4576</v>
      </c>
    </row>
    <row r="9" spans="1:15" ht="19.5" thickBot="1" x14ac:dyDescent="0.35">
      <c r="A9" s="104" t="s">
        <v>22</v>
      </c>
      <c r="B9" s="46">
        <v>1786</v>
      </c>
      <c r="C9" s="46">
        <v>396</v>
      </c>
      <c r="D9" s="46">
        <v>301</v>
      </c>
      <c r="E9" s="46">
        <v>199</v>
      </c>
      <c r="F9" s="63">
        <v>2682</v>
      </c>
      <c r="G9" s="46">
        <v>294</v>
      </c>
      <c r="H9" s="46">
        <v>22</v>
      </c>
      <c r="I9" s="46">
        <v>0</v>
      </c>
      <c r="J9" s="63">
        <v>316</v>
      </c>
      <c r="K9" s="74">
        <v>2998</v>
      </c>
      <c r="L9" s="82">
        <v>97</v>
      </c>
      <c r="M9" s="82">
        <v>0</v>
      </c>
      <c r="N9" s="83">
        <v>97</v>
      </c>
      <c r="O9" s="49">
        <v>3095</v>
      </c>
    </row>
    <row r="10" spans="1:15" ht="19.5" thickBot="1" x14ac:dyDescent="0.35">
      <c r="A10" s="104" t="s">
        <v>23</v>
      </c>
      <c r="B10" s="45">
        <v>2254</v>
      </c>
      <c r="C10" s="46">
        <v>990</v>
      </c>
      <c r="D10" s="46">
        <v>315.07</v>
      </c>
      <c r="E10" s="45">
        <v>600</v>
      </c>
      <c r="F10" s="61">
        <v>4159.07</v>
      </c>
      <c r="G10" s="46">
        <v>6.4</v>
      </c>
      <c r="H10" s="46">
        <v>22</v>
      </c>
      <c r="I10" s="46">
        <v>0</v>
      </c>
      <c r="J10" s="63">
        <v>28.4</v>
      </c>
      <c r="K10" s="73">
        <v>4187.47</v>
      </c>
      <c r="L10" s="82">
        <v>194</v>
      </c>
      <c r="M10" s="82">
        <v>0</v>
      </c>
      <c r="N10" s="83">
        <v>194</v>
      </c>
      <c r="O10" s="48">
        <v>4381.4699999999993</v>
      </c>
    </row>
    <row r="11" spans="1:15" ht="19.5" thickBot="1" x14ac:dyDescent="0.35">
      <c r="A11" s="95" t="s">
        <v>24</v>
      </c>
      <c r="B11" s="46">
        <v>2404.3000000000002</v>
      </c>
      <c r="C11" s="46">
        <v>905</v>
      </c>
      <c r="D11" s="46">
        <v>476.09000000000003</v>
      </c>
      <c r="E11" s="46">
        <v>413</v>
      </c>
      <c r="F11" s="63">
        <v>4198.3900000000003</v>
      </c>
      <c r="G11" s="46">
        <v>20</v>
      </c>
      <c r="H11" s="46">
        <v>24</v>
      </c>
      <c r="I11" s="46">
        <v>0</v>
      </c>
      <c r="J11" s="63">
        <v>44</v>
      </c>
      <c r="K11" s="74">
        <v>4242.3900000000003</v>
      </c>
      <c r="L11" s="82">
        <v>229</v>
      </c>
      <c r="M11" s="82">
        <v>1</v>
      </c>
      <c r="N11" s="83">
        <v>230</v>
      </c>
      <c r="O11" s="49">
        <v>4472.3900000000003</v>
      </c>
    </row>
    <row r="12" spans="1:15" ht="19.5" thickBot="1" x14ac:dyDescent="0.35">
      <c r="A12" s="95" t="s">
        <v>25</v>
      </c>
      <c r="B12" s="46">
        <v>5713</v>
      </c>
      <c r="C12" s="46">
        <v>2517</v>
      </c>
      <c r="D12" s="46">
        <v>1340</v>
      </c>
      <c r="E12" s="46">
        <v>510.17343099999999</v>
      </c>
      <c r="F12" s="63">
        <v>10080.173430999999</v>
      </c>
      <c r="G12" s="46">
        <v>386</v>
      </c>
      <c r="H12" s="46">
        <v>248</v>
      </c>
      <c r="I12" s="46">
        <v>267.17994399999998</v>
      </c>
      <c r="J12" s="63">
        <v>901.17994399999998</v>
      </c>
      <c r="K12" s="74">
        <v>10981.179944</v>
      </c>
      <c r="L12" s="82">
        <v>3784</v>
      </c>
      <c r="M12" s="82">
        <v>225.12</v>
      </c>
      <c r="N12" s="83">
        <v>4009.12</v>
      </c>
      <c r="O12" s="49">
        <v>14990.299944</v>
      </c>
    </row>
    <row r="13" spans="1:15" s="57" customFormat="1" ht="38.25" thickBot="1" x14ac:dyDescent="0.35">
      <c r="A13" s="102" t="s">
        <v>27</v>
      </c>
      <c r="B13" s="64">
        <v>44185.9</v>
      </c>
      <c r="C13" s="65">
        <v>16974</v>
      </c>
      <c r="D13" s="65">
        <v>8562.16</v>
      </c>
      <c r="E13" s="64">
        <v>4251.1734310000002</v>
      </c>
      <c r="F13" s="61">
        <v>73973.233431000015</v>
      </c>
      <c r="G13" s="65">
        <v>1598.9</v>
      </c>
      <c r="H13" s="65">
        <v>534</v>
      </c>
      <c r="I13" s="65">
        <v>267.19512800000001</v>
      </c>
      <c r="J13" s="63">
        <v>2400.0951280000004</v>
      </c>
      <c r="K13" s="73">
        <v>76373.155127999999</v>
      </c>
      <c r="L13" s="84">
        <v>6711</v>
      </c>
      <c r="M13" s="84">
        <v>375.12</v>
      </c>
      <c r="N13" s="85">
        <v>7086.12</v>
      </c>
      <c r="O13" s="58">
        <v>83459.275127999994</v>
      </c>
    </row>
    <row r="14" spans="1:15" s="57" customFormat="1" ht="38.25" thickBot="1" x14ac:dyDescent="0.35">
      <c r="A14" s="102" t="s">
        <v>41</v>
      </c>
      <c r="B14" s="65">
        <v>848</v>
      </c>
      <c r="C14" s="65">
        <v>652</v>
      </c>
      <c r="D14" s="65">
        <v>622.01</v>
      </c>
      <c r="E14" s="66">
        <v>401</v>
      </c>
      <c r="F14" s="63">
        <v>2523.0100000000002</v>
      </c>
      <c r="G14" s="67">
        <v>91</v>
      </c>
      <c r="H14" s="67">
        <v>1065</v>
      </c>
      <c r="I14" s="67">
        <v>783</v>
      </c>
      <c r="J14" s="63">
        <v>1939</v>
      </c>
      <c r="K14" s="74">
        <v>4462.01</v>
      </c>
      <c r="L14" s="86">
        <v>218</v>
      </c>
      <c r="M14" s="86">
        <v>13</v>
      </c>
      <c r="N14" s="85">
        <v>231</v>
      </c>
      <c r="O14" s="59">
        <v>4693.01</v>
      </c>
    </row>
    <row r="15" spans="1:15" s="57" customFormat="1" ht="38.25" thickBot="1" x14ac:dyDescent="0.35">
      <c r="A15" s="102" t="s">
        <v>42</v>
      </c>
      <c r="B15" s="64">
        <v>45033.9</v>
      </c>
      <c r="C15" s="64">
        <v>17626</v>
      </c>
      <c r="D15" s="65">
        <v>9184.17</v>
      </c>
      <c r="E15" s="64">
        <v>4652.1734310000002</v>
      </c>
      <c r="F15" s="61">
        <v>76496.24343100001</v>
      </c>
      <c r="G15" s="65">
        <v>1689.9</v>
      </c>
      <c r="H15" s="65">
        <v>1599</v>
      </c>
      <c r="I15" s="65">
        <v>1050.1951280000001</v>
      </c>
      <c r="J15" s="65">
        <v>4339.0951279999999</v>
      </c>
      <c r="K15" s="73">
        <v>80835.165128000008</v>
      </c>
      <c r="L15" s="84">
        <v>6929</v>
      </c>
      <c r="M15" s="84">
        <v>388.12</v>
      </c>
      <c r="N15" s="85">
        <v>7317.12</v>
      </c>
      <c r="O15" s="58">
        <v>88152.285128000003</v>
      </c>
    </row>
    <row r="16" spans="1:15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9.5" thickBo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customHeight="1" thickBot="1" x14ac:dyDescent="0.35">
      <c r="A18" s="746" t="s">
        <v>5</v>
      </c>
      <c r="B18" s="753" t="s">
        <v>2</v>
      </c>
      <c r="C18" s="754"/>
      <c r="D18" s="754"/>
      <c r="E18" s="754"/>
      <c r="F18" s="755"/>
      <c r="G18" s="765" t="s">
        <v>4</v>
      </c>
      <c r="H18" s="754"/>
      <c r="I18" s="754"/>
      <c r="J18" s="766"/>
      <c r="K18" s="756" t="s">
        <v>18</v>
      </c>
      <c r="L18" s="736" t="s">
        <v>12</v>
      </c>
      <c r="M18" s="736" t="s">
        <v>15</v>
      </c>
      <c r="N18" s="739" t="s">
        <v>57</v>
      </c>
      <c r="O18" s="742" t="s">
        <v>56</v>
      </c>
    </row>
    <row r="19" spans="1:15" ht="18.75" customHeight="1" x14ac:dyDescent="0.3">
      <c r="A19" s="747"/>
      <c r="B19" s="749" t="s">
        <v>6</v>
      </c>
      <c r="C19" s="750"/>
      <c r="D19" s="759" t="s">
        <v>7</v>
      </c>
      <c r="E19" s="760"/>
      <c r="F19" s="751" t="s">
        <v>13</v>
      </c>
      <c r="G19" s="761" t="s">
        <v>17</v>
      </c>
      <c r="H19" s="762"/>
      <c r="I19" s="763" t="s">
        <v>14</v>
      </c>
      <c r="J19" s="767" t="s">
        <v>55</v>
      </c>
      <c r="K19" s="757"/>
      <c r="L19" s="737"/>
      <c r="M19" s="737"/>
      <c r="N19" s="740"/>
      <c r="O19" s="743"/>
    </row>
    <row r="20" spans="1:15" ht="98.25" customHeight="1" thickBot="1" x14ac:dyDescent="0.35">
      <c r="A20" s="748"/>
      <c r="B20" s="100" t="s">
        <v>11</v>
      </c>
      <c r="C20" s="99" t="s">
        <v>10</v>
      </c>
      <c r="D20" s="99" t="s">
        <v>45</v>
      </c>
      <c r="E20" s="101" t="s">
        <v>9</v>
      </c>
      <c r="F20" s="752"/>
      <c r="G20" s="98" t="s">
        <v>11</v>
      </c>
      <c r="H20" s="99" t="s">
        <v>10</v>
      </c>
      <c r="I20" s="764"/>
      <c r="J20" s="768"/>
      <c r="K20" s="758"/>
      <c r="L20" s="738"/>
      <c r="M20" s="738"/>
      <c r="N20" s="741"/>
      <c r="O20" s="744"/>
    </row>
    <row r="21" spans="1:15" ht="38.25" thickBot="1" x14ac:dyDescent="0.35">
      <c r="A21" s="93" t="s">
        <v>46</v>
      </c>
      <c r="B21" s="45">
        <v>13334.300000000001</v>
      </c>
      <c r="C21" s="52">
        <v>6037</v>
      </c>
      <c r="D21" s="52">
        <v>2725.88</v>
      </c>
      <c r="E21" s="45">
        <v>1161.1734309999999</v>
      </c>
      <c r="F21" s="53">
        <v>23258.353431</v>
      </c>
      <c r="G21" s="52">
        <v>288.5</v>
      </c>
      <c r="H21" s="52">
        <v>151</v>
      </c>
      <c r="I21" s="52">
        <v>0.195128</v>
      </c>
      <c r="J21" s="54">
        <v>439.69512800000001</v>
      </c>
      <c r="K21" s="75">
        <v>23698.048558999999</v>
      </c>
      <c r="L21" s="87">
        <v>4052</v>
      </c>
      <c r="M21" s="87">
        <v>208.12</v>
      </c>
      <c r="N21" s="88">
        <v>4260.12</v>
      </c>
      <c r="O21" s="48">
        <v>27958.168559000002</v>
      </c>
    </row>
    <row r="22" spans="1:15" ht="19.5" thickBot="1" x14ac:dyDescent="0.35">
      <c r="A22" s="97" t="s">
        <v>47</v>
      </c>
      <c r="B22" s="45">
        <v>30851.600000000002</v>
      </c>
      <c r="C22" s="52">
        <v>10937</v>
      </c>
      <c r="D22" s="52">
        <v>5836.28</v>
      </c>
      <c r="E22" s="52">
        <v>3090</v>
      </c>
      <c r="F22" s="53">
        <v>50714.879999999997</v>
      </c>
      <c r="G22" s="52">
        <v>1310.4000000000001</v>
      </c>
      <c r="H22" s="52">
        <v>383</v>
      </c>
      <c r="I22" s="52">
        <v>267</v>
      </c>
      <c r="J22" s="54">
        <v>1960.4</v>
      </c>
      <c r="K22" s="75">
        <v>52675.28</v>
      </c>
      <c r="L22" s="87">
        <v>2659</v>
      </c>
      <c r="M22" s="87">
        <v>167</v>
      </c>
      <c r="N22" s="88">
        <v>2826</v>
      </c>
      <c r="O22" s="48">
        <v>55501.279999999999</v>
      </c>
    </row>
    <row r="23" spans="1:15" s="57" customFormat="1" ht="38.25" thickBot="1" x14ac:dyDescent="0.35">
      <c r="A23" s="102" t="s">
        <v>27</v>
      </c>
      <c r="B23" s="64">
        <v>44185.9</v>
      </c>
      <c r="C23" s="66">
        <v>16974</v>
      </c>
      <c r="D23" s="66">
        <v>8562.16</v>
      </c>
      <c r="E23" s="64">
        <v>4251.1734310000002</v>
      </c>
      <c r="F23" s="61">
        <v>73973.233431000015</v>
      </c>
      <c r="G23" s="66">
        <v>1598.9</v>
      </c>
      <c r="H23" s="66">
        <v>534</v>
      </c>
      <c r="I23" s="66">
        <v>267.19512800000001</v>
      </c>
      <c r="J23" s="62">
        <v>2400.0951280000004</v>
      </c>
      <c r="K23" s="76">
        <v>76373.328559000001</v>
      </c>
      <c r="L23" s="89">
        <v>6711</v>
      </c>
      <c r="M23" s="89">
        <v>375.12</v>
      </c>
      <c r="N23" s="90">
        <v>7086.12</v>
      </c>
      <c r="O23" s="58">
        <v>83459.448558999997</v>
      </c>
    </row>
    <row r="24" spans="1:15" s="57" customFormat="1" ht="38.25" thickBot="1" x14ac:dyDescent="0.35">
      <c r="A24" s="102" t="s">
        <v>41</v>
      </c>
      <c r="B24" s="69">
        <v>848</v>
      </c>
      <c r="C24" s="69">
        <v>652</v>
      </c>
      <c r="D24" s="69">
        <v>622.01</v>
      </c>
      <c r="E24" s="69">
        <v>401</v>
      </c>
      <c r="F24" s="62">
        <v>2523.0100000000002</v>
      </c>
      <c r="G24" s="60">
        <v>91</v>
      </c>
      <c r="H24" s="60">
        <v>1065</v>
      </c>
      <c r="I24" s="60">
        <v>783</v>
      </c>
      <c r="J24" s="62">
        <v>1939</v>
      </c>
      <c r="K24" s="77">
        <v>4462.01</v>
      </c>
      <c r="L24" s="91">
        <v>218</v>
      </c>
      <c r="M24" s="91">
        <v>13</v>
      </c>
      <c r="N24" s="90">
        <v>231</v>
      </c>
      <c r="O24" s="71">
        <v>4693.01</v>
      </c>
    </row>
    <row r="25" spans="1:15" s="57" customFormat="1" ht="38.25" thickBot="1" x14ac:dyDescent="0.35">
      <c r="A25" s="102" t="s">
        <v>42</v>
      </c>
      <c r="B25" s="72">
        <v>45033.9</v>
      </c>
      <c r="C25" s="69">
        <v>17626</v>
      </c>
      <c r="D25" s="69">
        <v>9184.17</v>
      </c>
      <c r="E25" s="72">
        <v>4652.1734310000002</v>
      </c>
      <c r="F25" s="61">
        <v>76496.24343100001</v>
      </c>
      <c r="G25" s="69">
        <v>1689.9</v>
      </c>
      <c r="H25" s="69">
        <v>1599</v>
      </c>
      <c r="I25" s="69">
        <v>1050.1951280000001</v>
      </c>
      <c r="J25" s="62">
        <v>4339.0951279999999</v>
      </c>
      <c r="K25" s="76">
        <v>80835.338559000011</v>
      </c>
      <c r="L25" s="92">
        <v>6929</v>
      </c>
      <c r="M25" s="92">
        <v>388.12</v>
      </c>
      <c r="N25" s="90">
        <v>7317.12</v>
      </c>
      <c r="O25" s="58">
        <v>88152.458559000006</v>
      </c>
    </row>
    <row r="28" spans="1:15" ht="18.75" customHeight="1" x14ac:dyDescent="0.3"/>
  </sheetData>
  <mergeCells count="29">
    <mergeCell ref="L18:L20"/>
    <mergeCell ref="M18:M20"/>
    <mergeCell ref="N18:N20"/>
    <mergeCell ref="O18:O20"/>
    <mergeCell ref="A18:A20"/>
    <mergeCell ref="B18:F18"/>
    <mergeCell ref="G18:J18"/>
    <mergeCell ref="K18:K20"/>
    <mergeCell ref="B19:C19"/>
    <mergeCell ref="F19:F20"/>
    <mergeCell ref="G19:H19"/>
    <mergeCell ref="I19:I20"/>
    <mergeCell ref="J19:J20"/>
    <mergeCell ref="D19:E19"/>
    <mergeCell ref="L3:L5"/>
    <mergeCell ref="M3:M5"/>
    <mergeCell ref="N3:N5"/>
    <mergeCell ref="O3:O5"/>
    <mergeCell ref="A1:O1"/>
    <mergeCell ref="A3:A5"/>
    <mergeCell ref="B4:C4"/>
    <mergeCell ref="F4:F5"/>
    <mergeCell ref="B3:F3"/>
    <mergeCell ref="K3:K5"/>
    <mergeCell ref="D4:E4"/>
    <mergeCell ref="G4:H4"/>
    <mergeCell ref="I4:I5"/>
    <mergeCell ref="G3:J3"/>
    <mergeCell ref="J4:J5"/>
  </mergeCells>
  <conditionalFormatting sqref="A23:A25">
    <cfRule type="duplicateValues" dxfId="332" priority="2"/>
  </conditionalFormatting>
  <conditionalFormatting sqref="A13:A15">
    <cfRule type="duplicateValues" dxfId="331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7"/>
  <sheetViews>
    <sheetView topLeftCell="A46" zoomScale="25" zoomScaleNormal="25" workbookViewId="0">
      <selection activeCell="A89" sqref="A89:AD752"/>
    </sheetView>
  </sheetViews>
  <sheetFormatPr defaultRowHeight="15" x14ac:dyDescent="0.25"/>
  <cols>
    <col min="1" max="1" width="35" customWidth="1"/>
    <col min="2" max="14" width="16.7109375" customWidth="1"/>
  </cols>
  <sheetData>
    <row r="1" spans="1:15" ht="18.75" x14ac:dyDescent="0.3">
      <c r="A1" s="828" t="s">
        <v>62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105"/>
    </row>
    <row r="2" spans="1:15" ht="15.75" thickBot="1" x14ac:dyDescent="0.3"/>
    <row r="3" spans="1:15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5" ht="16.5" customHeight="1" thickBot="1" x14ac:dyDescent="0.35">
      <c r="A4" s="746" t="s">
        <v>5</v>
      </c>
      <c r="B4" s="819" t="s">
        <v>2</v>
      </c>
      <c r="C4" s="820"/>
      <c r="D4" s="820"/>
      <c r="E4" s="820"/>
      <c r="F4" s="820"/>
      <c r="G4" s="821"/>
      <c r="H4" s="822" t="s">
        <v>4</v>
      </c>
      <c r="I4" s="823"/>
      <c r="J4" s="823"/>
      <c r="K4" s="823"/>
      <c r="L4" s="824"/>
      <c r="M4" s="825" t="s">
        <v>18</v>
      </c>
      <c r="N4" s="786" t="s">
        <v>19</v>
      </c>
    </row>
    <row r="5" spans="1:15" ht="16.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826"/>
      <c r="N5" s="787"/>
    </row>
    <row r="6" spans="1:15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5" ht="37.5" x14ac:dyDescent="0.25">
      <c r="A7" s="107" t="s">
        <v>20</v>
      </c>
      <c r="B7" s="108">
        <v>1721.444</v>
      </c>
      <c r="C7" s="108">
        <v>1493.29591</v>
      </c>
      <c r="D7" s="108">
        <v>1722.038051</v>
      </c>
      <c r="E7" s="108">
        <v>237.08799999999999</v>
      </c>
      <c r="F7" s="108">
        <v>1050.7510480000001</v>
      </c>
      <c r="G7" s="108">
        <v>6224.6170089999996</v>
      </c>
      <c r="H7" s="108">
        <v>0</v>
      </c>
      <c r="I7" s="108">
        <v>0</v>
      </c>
      <c r="J7" s="108">
        <v>2</v>
      </c>
      <c r="K7" s="108">
        <v>7</v>
      </c>
      <c r="L7" s="108">
        <v>9</v>
      </c>
      <c r="M7" s="108">
        <v>6233.6170089999996</v>
      </c>
      <c r="N7" s="108">
        <v>3226.8427779999997</v>
      </c>
    </row>
    <row r="8" spans="1:15" ht="18.75" x14ac:dyDescent="0.25">
      <c r="A8" s="103" t="s">
        <v>21</v>
      </c>
      <c r="B8" s="108">
        <v>113.66200000000001</v>
      </c>
      <c r="C8" s="108">
        <v>185.52475000000001</v>
      </c>
      <c r="D8" s="108">
        <v>379.08834999999999</v>
      </c>
      <c r="E8" s="108">
        <v>82.924000000000007</v>
      </c>
      <c r="F8" s="108">
        <v>118.80812299999999</v>
      </c>
      <c r="G8" s="108">
        <v>880.00722300000007</v>
      </c>
      <c r="H8" s="108">
        <v>1</v>
      </c>
      <c r="I8" s="108">
        <v>0</v>
      </c>
      <c r="J8" s="108">
        <v>1</v>
      </c>
      <c r="K8" s="108">
        <v>1</v>
      </c>
      <c r="L8" s="108">
        <v>3</v>
      </c>
      <c r="M8" s="108">
        <v>883.00722300000007</v>
      </c>
      <c r="N8" s="108">
        <v>557.69612299999994</v>
      </c>
    </row>
    <row r="9" spans="1:15" ht="18.75" x14ac:dyDescent="0.25">
      <c r="A9" s="109" t="s">
        <v>26</v>
      </c>
      <c r="B9" s="108">
        <v>14</v>
      </c>
      <c r="C9" s="108">
        <v>10</v>
      </c>
      <c r="D9" s="108">
        <v>71.878999999999991</v>
      </c>
      <c r="E9" s="108">
        <v>21</v>
      </c>
      <c r="F9" s="108">
        <v>2</v>
      </c>
      <c r="G9" s="108">
        <v>118.87899999999999</v>
      </c>
      <c r="H9" s="108">
        <v>0</v>
      </c>
      <c r="I9" s="108">
        <v>0</v>
      </c>
      <c r="J9" s="108">
        <v>0</v>
      </c>
      <c r="K9" s="108">
        <v>1</v>
      </c>
      <c r="L9" s="108">
        <v>1</v>
      </c>
      <c r="M9" s="108">
        <v>119.87899999999999</v>
      </c>
      <c r="N9" s="108">
        <v>49.305</v>
      </c>
    </row>
    <row r="10" spans="1:15" ht="18.75" x14ac:dyDescent="0.25">
      <c r="A10" s="110" t="s">
        <v>22</v>
      </c>
      <c r="B10" s="108">
        <v>15.260999999999999</v>
      </c>
      <c r="C10" s="108">
        <v>39</v>
      </c>
      <c r="D10" s="108">
        <v>100.13900000000001</v>
      </c>
      <c r="E10" s="108">
        <v>17.5</v>
      </c>
      <c r="F10" s="108">
        <v>25.490000000000002</v>
      </c>
      <c r="G10" s="108">
        <v>197.39</v>
      </c>
      <c r="H10" s="108">
        <v>1</v>
      </c>
      <c r="I10" s="108">
        <v>0</v>
      </c>
      <c r="J10" s="108">
        <v>0</v>
      </c>
      <c r="K10" s="108">
        <v>0</v>
      </c>
      <c r="L10" s="108">
        <v>1</v>
      </c>
      <c r="M10" s="108">
        <v>198.39</v>
      </c>
      <c r="N10" s="108">
        <v>122.91999999999999</v>
      </c>
    </row>
    <row r="11" spans="1:15" ht="18.75" x14ac:dyDescent="0.25">
      <c r="A11" s="110" t="s">
        <v>23</v>
      </c>
      <c r="B11" s="108">
        <v>72.756</v>
      </c>
      <c r="C11" s="108">
        <v>108</v>
      </c>
      <c r="D11" s="108">
        <v>89.974999999999994</v>
      </c>
      <c r="E11" s="108">
        <v>8.1999999999999993</v>
      </c>
      <c r="F11" s="108">
        <v>53.710123000000003</v>
      </c>
      <c r="G11" s="108">
        <v>332.64112299999999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332.64112299999999</v>
      </c>
      <c r="N11" s="108">
        <v>242.17112299999999</v>
      </c>
    </row>
    <row r="12" spans="1:15" ht="18.75" x14ac:dyDescent="0.25">
      <c r="A12" s="111" t="s">
        <v>24</v>
      </c>
      <c r="B12" s="108">
        <v>183.572</v>
      </c>
      <c r="C12" s="108">
        <v>206.882857</v>
      </c>
      <c r="D12" s="108">
        <v>375.20099999999996</v>
      </c>
      <c r="E12" s="108">
        <v>29.29</v>
      </c>
      <c r="F12" s="108">
        <v>90.843999999999994</v>
      </c>
      <c r="G12" s="108">
        <v>885.78985699999998</v>
      </c>
      <c r="H12" s="108">
        <v>0</v>
      </c>
      <c r="I12" s="108">
        <v>0</v>
      </c>
      <c r="J12" s="108">
        <v>1</v>
      </c>
      <c r="K12" s="108">
        <v>0</v>
      </c>
      <c r="L12" s="108">
        <v>1</v>
      </c>
      <c r="M12" s="108">
        <v>886.78985699999998</v>
      </c>
      <c r="N12" s="108">
        <v>453.34585699999997</v>
      </c>
    </row>
    <row r="13" spans="1:15" ht="19.5" thickBot="1" x14ac:dyDescent="0.3">
      <c r="A13" s="111" t="s">
        <v>25</v>
      </c>
      <c r="B13" s="108">
        <v>326.875</v>
      </c>
      <c r="C13" s="108">
        <v>125.77166099999999</v>
      </c>
      <c r="D13" s="108">
        <v>269.12552999999997</v>
      </c>
      <c r="E13" s="108">
        <v>16</v>
      </c>
      <c r="F13" s="108">
        <v>343.70605699999999</v>
      </c>
      <c r="G13" s="108">
        <v>1081.4782480000001</v>
      </c>
      <c r="H13" s="108">
        <v>1</v>
      </c>
      <c r="I13" s="108">
        <v>0</v>
      </c>
      <c r="J13" s="108">
        <v>0.03</v>
      </c>
      <c r="K13" s="108">
        <v>21.28</v>
      </c>
      <c r="L13" s="108">
        <v>22.310000000000002</v>
      </c>
      <c r="M13" s="108">
        <v>1103.7882480000001</v>
      </c>
      <c r="N13" s="108">
        <v>556.39871800000003</v>
      </c>
    </row>
    <row r="14" spans="1:15" ht="19.5" thickBot="1" x14ac:dyDescent="0.3">
      <c r="A14" s="96" t="s">
        <v>27</v>
      </c>
      <c r="B14" s="112">
        <v>2345.5529999999999</v>
      </c>
      <c r="C14" s="112">
        <v>2011.4751780000001</v>
      </c>
      <c r="D14" s="112">
        <v>2745.4529309999998</v>
      </c>
      <c r="E14" s="112">
        <v>365.30200000000002</v>
      </c>
      <c r="F14" s="112">
        <v>1604.109228</v>
      </c>
      <c r="G14" s="112">
        <v>9071.8923369999993</v>
      </c>
      <c r="H14" s="112">
        <v>2</v>
      </c>
      <c r="I14" s="112">
        <v>0</v>
      </c>
      <c r="J14" s="112">
        <v>4.03</v>
      </c>
      <c r="K14" s="112">
        <v>29.28</v>
      </c>
      <c r="L14" s="112">
        <v>35.31</v>
      </c>
      <c r="M14" s="112">
        <v>9107.2023369999988</v>
      </c>
      <c r="N14" s="112">
        <v>4794.2834759999996</v>
      </c>
    </row>
    <row r="15" spans="1:15" ht="37.5" x14ac:dyDescent="0.25">
      <c r="A15" s="113" t="s">
        <v>28</v>
      </c>
      <c r="B15" s="108">
        <v>0</v>
      </c>
      <c r="C15" s="108">
        <v>0</v>
      </c>
      <c r="D15" s="108">
        <v>1</v>
      </c>
      <c r="E15" s="108">
        <v>14</v>
      </c>
      <c r="F15" s="108">
        <v>0</v>
      </c>
      <c r="G15" s="108">
        <v>15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15</v>
      </c>
      <c r="N15" s="108">
        <v>1</v>
      </c>
    </row>
    <row r="16" spans="1:15" ht="37.5" x14ac:dyDescent="0.25">
      <c r="A16" s="114" t="s">
        <v>29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</row>
    <row r="17" spans="1:14" ht="37.5" x14ac:dyDescent="0.25">
      <c r="A17" s="114" t="s">
        <v>32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</row>
    <row r="18" spans="1:14" ht="37.5" x14ac:dyDescent="0.25">
      <c r="A18" s="114" t="s">
        <v>30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</row>
    <row r="19" spans="1:14" ht="56.25" x14ac:dyDescent="0.25">
      <c r="A19" s="114" t="s">
        <v>31</v>
      </c>
      <c r="B19" s="108">
        <v>0</v>
      </c>
      <c r="C19" s="108">
        <v>0</v>
      </c>
      <c r="D19" s="108">
        <v>1</v>
      </c>
      <c r="E19" s="108">
        <v>5.23088</v>
      </c>
      <c r="F19" s="108">
        <v>1</v>
      </c>
      <c r="G19" s="108">
        <v>7.23088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7.23088</v>
      </c>
      <c r="N19" s="108">
        <v>2</v>
      </c>
    </row>
    <row r="20" spans="1:14" ht="18.75" x14ac:dyDescent="0.25">
      <c r="A20" s="114" t="s">
        <v>33</v>
      </c>
      <c r="B20" s="108">
        <v>0</v>
      </c>
      <c r="C20" s="108">
        <v>0</v>
      </c>
      <c r="D20" s="108">
        <v>1</v>
      </c>
      <c r="E20" s="108">
        <v>0</v>
      </c>
      <c r="F20" s="108">
        <v>0</v>
      </c>
      <c r="G20" s="108">
        <v>1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1</v>
      </c>
      <c r="N20" s="108">
        <v>1</v>
      </c>
    </row>
    <row r="21" spans="1:14" ht="37.5" x14ac:dyDescent="0.25">
      <c r="A21" s="114" t="s">
        <v>34</v>
      </c>
      <c r="B21" s="108">
        <v>3.1</v>
      </c>
      <c r="C21" s="108">
        <v>0</v>
      </c>
      <c r="D21" s="108">
        <v>0</v>
      </c>
      <c r="E21" s="108">
        <v>0</v>
      </c>
      <c r="F21" s="108">
        <v>0</v>
      </c>
      <c r="G21" s="108">
        <v>3.1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3.1</v>
      </c>
      <c r="N21" s="108">
        <v>3.1</v>
      </c>
    </row>
    <row r="22" spans="1:14" ht="37.5" x14ac:dyDescent="0.25">
      <c r="A22" s="114" t="s">
        <v>35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</row>
    <row r="23" spans="1:14" ht="37.5" x14ac:dyDescent="0.25">
      <c r="A23" s="114" t="s">
        <v>36</v>
      </c>
      <c r="B23" s="108">
        <v>1</v>
      </c>
      <c r="C23" s="108">
        <v>0</v>
      </c>
      <c r="D23" s="108">
        <v>29.968</v>
      </c>
      <c r="E23" s="108">
        <v>1</v>
      </c>
      <c r="F23" s="108">
        <v>1</v>
      </c>
      <c r="G23" s="108">
        <v>32.968000000000004</v>
      </c>
      <c r="H23" s="108">
        <v>0</v>
      </c>
      <c r="I23" s="108">
        <v>0</v>
      </c>
      <c r="J23" s="108">
        <v>0</v>
      </c>
      <c r="K23" s="108">
        <v>1</v>
      </c>
      <c r="L23" s="108">
        <v>1</v>
      </c>
      <c r="M23" s="108">
        <v>33.968000000000004</v>
      </c>
      <c r="N23" s="108">
        <v>3</v>
      </c>
    </row>
    <row r="24" spans="1:14" ht="37.5" x14ac:dyDescent="0.25">
      <c r="A24" s="114" t="s">
        <v>37</v>
      </c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</row>
    <row r="25" spans="1:14" ht="37.5" x14ac:dyDescent="0.25">
      <c r="A25" s="114" t="s">
        <v>38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</row>
    <row r="26" spans="1:14" ht="37.5" x14ac:dyDescent="0.25">
      <c r="A26" s="114" t="s">
        <v>39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</row>
    <row r="27" spans="1:14" ht="38.25" thickBot="1" x14ac:dyDescent="0.3">
      <c r="A27" s="115" t="s">
        <v>40</v>
      </c>
      <c r="B27" s="108">
        <v>0</v>
      </c>
      <c r="C27" s="108">
        <v>15</v>
      </c>
      <c r="D27" s="108">
        <v>0</v>
      </c>
      <c r="E27" s="108">
        <v>0</v>
      </c>
      <c r="F27" s="108">
        <v>0</v>
      </c>
      <c r="G27" s="108">
        <v>15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15</v>
      </c>
      <c r="N27" s="108">
        <v>0</v>
      </c>
    </row>
    <row r="28" spans="1:14" ht="19.5" thickBot="1" x14ac:dyDescent="0.3">
      <c r="A28" s="96" t="s">
        <v>41</v>
      </c>
      <c r="B28" s="112">
        <v>19.242000000000001</v>
      </c>
      <c r="C28" s="112">
        <v>30</v>
      </c>
      <c r="D28" s="112">
        <v>65.953000000000003</v>
      </c>
      <c r="E28" s="112">
        <v>20.230879999999999</v>
      </c>
      <c r="F28" s="112">
        <v>13.384</v>
      </c>
      <c r="G28" s="112">
        <v>148.80988000000002</v>
      </c>
      <c r="H28" s="112">
        <v>0</v>
      </c>
      <c r="I28" s="112">
        <v>0</v>
      </c>
      <c r="J28" s="112">
        <v>0</v>
      </c>
      <c r="K28" s="112">
        <v>3</v>
      </c>
      <c r="L28" s="112">
        <v>3</v>
      </c>
      <c r="M28" s="112">
        <v>151.80988000000002</v>
      </c>
      <c r="N28" s="112">
        <v>32.1</v>
      </c>
    </row>
    <row r="29" spans="1:14" ht="38.25" thickBot="1" x14ac:dyDescent="0.3">
      <c r="A29" s="96" t="s">
        <v>42</v>
      </c>
      <c r="B29" s="112">
        <v>2364.7950000000001</v>
      </c>
      <c r="C29" s="112">
        <v>2041.4751780000001</v>
      </c>
      <c r="D29" s="112">
        <v>2811.4059309999998</v>
      </c>
      <c r="E29" s="112">
        <v>385.53288000000003</v>
      </c>
      <c r="F29" s="112">
        <v>1617.493228</v>
      </c>
      <c r="G29" s="112">
        <v>9220.7022169999982</v>
      </c>
      <c r="H29" s="112">
        <v>2</v>
      </c>
      <c r="I29" s="112">
        <v>0</v>
      </c>
      <c r="J29" s="112">
        <v>4.03</v>
      </c>
      <c r="K29" s="112">
        <v>32.28</v>
      </c>
      <c r="L29" s="112">
        <v>38.31</v>
      </c>
      <c r="M29" s="112">
        <v>9259.0122169999995</v>
      </c>
      <c r="N29" s="112">
        <v>4826.383476</v>
      </c>
    </row>
    <row r="30" spans="1:14" ht="19.5" thickBot="1" x14ac:dyDescent="0.3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825" t="s">
        <v>18</v>
      </c>
      <c r="N32" s="786" t="s">
        <v>19</v>
      </c>
    </row>
    <row r="33" spans="1:14" ht="16.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81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826"/>
      <c r="N33" s="787"/>
    </row>
    <row r="34" spans="1:14" ht="75.75" thickBot="1" x14ac:dyDescent="0.3">
      <c r="A34" s="797"/>
      <c r="B34" s="98" t="s">
        <v>11</v>
      </c>
      <c r="C34" s="99" t="s">
        <v>10</v>
      </c>
      <c r="D34" s="99" t="s">
        <v>45</v>
      </c>
      <c r="E34" s="99" t="s">
        <v>9</v>
      </c>
      <c r="F34" s="768"/>
      <c r="G34" s="782"/>
      <c r="H34" s="98" t="s">
        <v>11</v>
      </c>
      <c r="I34" s="99" t="s">
        <v>10</v>
      </c>
      <c r="J34" s="764"/>
      <c r="K34" s="768"/>
      <c r="L34" s="782"/>
      <c r="M34" s="827"/>
      <c r="N34" s="788"/>
    </row>
    <row r="35" spans="1:14" ht="37.5" x14ac:dyDescent="0.25">
      <c r="A35" s="93" t="s">
        <v>46</v>
      </c>
      <c r="B35" s="108">
        <v>769.78300000000002</v>
      </c>
      <c r="C35" s="108">
        <v>852.16898800000001</v>
      </c>
      <c r="D35" s="108">
        <v>1392.804774</v>
      </c>
      <c r="E35" s="108">
        <v>144.31399999999999</v>
      </c>
      <c r="F35" s="108">
        <v>806.53617099999997</v>
      </c>
      <c r="G35" s="108">
        <v>3965.606933</v>
      </c>
      <c r="H35" s="108">
        <v>1</v>
      </c>
      <c r="I35" s="108">
        <v>0</v>
      </c>
      <c r="J35" s="108">
        <v>0.03</v>
      </c>
      <c r="K35" s="108">
        <v>17.28</v>
      </c>
      <c r="L35" s="108">
        <v>18.310000000000002</v>
      </c>
      <c r="M35" s="108">
        <v>3983.916933</v>
      </c>
      <c r="N35" s="108">
        <v>2148.8207119999997</v>
      </c>
    </row>
    <row r="36" spans="1:14" ht="19.5" thickBot="1" x14ac:dyDescent="0.3">
      <c r="A36" s="97" t="s">
        <v>47</v>
      </c>
      <c r="B36" s="108">
        <v>1575.77</v>
      </c>
      <c r="C36" s="108">
        <v>1159.30619</v>
      </c>
      <c r="D36" s="108">
        <v>1352.6481570000001</v>
      </c>
      <c r="E36" s="108">
        <v>220.988</v>
      </c>
      <c r="F36" s="108">
        <v>797.57305700000006</v>
      </c>
      <c r="G36" s="108">
        <v>5106.2854040000002</v>
      </c>
      <c r="H36" s="108">
        <v>1</v>
      </c>
      <c r="I36" s="108">
        <v>0</v>
      </c>
      <c r="J36" s="108">
        <v>4</v>
      </c>
      <c r="K36" s="108">
        <v>12</v>
      </c>
      <c r="L36" s="108">
        <v>17</v>
      </c>
      <c r="M36" s="108">
        <v>5123.2854040000002</v>
      </c>
      <c r="N36" s="108">
        <v>2645.4627639999999</v>
      </c>
    </row>
    <row r="37" spans="1:14" ht="19.5" thickBot="1" x14ac:dyDescent="0.3">
      <c r="A37" s="96" t="s">
        <v>27</v>
      </c>
      <c r="B37" s="112">
        <v>2345.5529999999999</v>
      </c>
      <c r="C37" s="112">
        <v>2011.4751780000001</v>
      </c>
      <c r="D37" s="112">
        <v>2745.4529310000003</v>
      </c>
      <c r="E37" s="112">
        <v>365.30200000000002</v>
      </c>
      <c r="F37" s="112">
        <v>1604.1092279999998</v>
      </c>
      <c r="G37" s="112">
        <v>9071.8923369999993</v>
      </c>
      <c r="H37" s="112">
        <v>2</v>
      </c>
      <c r="I37" s="112">
        <v>0</v>
      </c>
      <c r="J37" s="112">
        <v>4.03</v>
      </c>
      <c r="K37" s="112">
        <v>29.28</v>
      </c>
      <c r="L37" s="112">
        <v>35.31</v>
      </c>
      <c r="M37" s="112">
        <v>9107.2023369999988</v>
      </c>
      <c r="N37" s="112">
        <v>4794.2834759999996</v>
      </c>
    </row>
    <row r="38" spans="1:14" ht="19.5" thickBot="1" x14ac:dyDescent="0.3">
      <c r="A38" s="96" t="s">
        <v>41</v>
      </c>
      <c r="B38" s="112">
        <v>19.242000000000001</v>
      </c>
      <c r="C38" s="112">
        <v>30</v>
      </c>
      <c r="D38" s="112">
        <v>65.953000000000003</v>
      </c>
      <c r="E38" s="112">
        <v>20.230879999999999</v>
      </c>
      <c r="F38" s="112">
        <v>13.384</v>
      </c>
      <c r="G38" s="112">
        <v>148.80988000000002</v>
      </c>
      <c r="H38" s="112">
        <v>0</v>
      </c>
      <c r="I38" s="112">
        <v>0</v>
      </c>
      <c r="J38" s="112">
        <v>0</v>
      </c>
      <c r="K38" s="112">
        <v>3</v>
      </c>
      <c r="L38" s="112">
        <v>3</v>
      </c>
      <c r="M38" s="112">
        <v>151.80988000000002</v>
      </c>
      <c r="N38" s="112">
        <v>32.1</v>
      </c>
    </row>
    <row r="39" spans="1:14" ht="38.25" thickBot="1" x14ac:dyDescent="0.3">
      <c r="A39" s="96" t="s">
        <v>42</v>
      </c>
      <c r="B39" s="112">
        <v>2364.7950000000001</v>
      </c>
      <c r="C39" s="112">
        <v>2041.4751780000001</v>
      </c>
      <c r="D39" s="112">
        <v>2811.4059310000002</v>
      </c>
      <c r="E39" s="112">
        <v>385.53288000000003</v>
      </c>
      <c r="F39" s="112">
        <v>1617.4932279999998</v>
      </c>
      <c r="G39" s="112">
        <v>9220.7022169999982</v>
      </c>
      <c r="H39" s="112">
        <v>2</v>
      </c>
      <c r="I39" s="112">
        <v>0</v>
      </c>
      <c r="J39" s="112">
        <v>4.03</v>
      </c>
      <c r="K39" s="112">
        <v>32.28</v>
      </c>
      <c r="L39" s="112">
        <v>38.31</v>
      </c>
      <c r="M39" s="112">
        <v>9259.0122169999995</v>
      </c>
      <c r="N39" s="112">
        <v>4826.383476</v>
      </c>
    </row>
    <row r="40" spans="1:14" ht="18.75" x14ac:dyDescent="0.3">
      <c r="A40" s="10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</row>
    <row r="41" spans="1:14" ht="19.5" thickBot="1" x14ac:dyDescent="0.35">
      <c r="A41" s="105"/>
      <c r="B41" s="117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ht="19.5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14" ht="17.25" customHeight="1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783" t="s">
        <v>18</v>
      </c>
      <c r="N43" s="786" t="s">
        <v>19</v>
      </c>
    </row>
    <row r="44" spans="1:14" ht="16.5" customHeight="1" x14ac:dyDescent="0.25">
      <c r="A44" s="796"/>
      <c r="B44" s="789" t="s">
        <v>6</v>
      </c>
      <c r="C44" s="790"/>
      <c r="D44" s="791" t="s">
        <v>7</v>
      </c>
      <c r="E44" s="790"/>
      <c r="F44" s="778" t="s">
        <v>12</v>
      </c>
      <c r="G44" s="779" t="s">
        <v>13</v>
      </c>
      <c r="H44" s="761" t="s">
        <v>17</v>
      </c>
      <c r="I44" s="762"/>
      <c r="J44" s="763" t="s">
        <v>14</v>
      </c>
      <c r="K44" s="767" t="s">
        <v>15</v>
      </c>
      <c r="L44" s="779" t="s">
        <v>16</v>
      </c>
      <c r="M44" s="784"/>
      <c r="N44" s="787"/>
    </row>
    <row r="45" spans="1:14" ht="75.75" thickBot="1" x14ac:dyDescent="0.3">
      <c r="A45" s="797"/>
      <c r="B45" s="98" t="s">
        <v>11</v>
      </c>
      <c r="C45" s="101" t="s">
        <v>10</v>
      </c>
      <c r="D45" s="99" t="s">
        <v>45</v>
      </c>
      <c r="E45" s="101" t="s">
        <v>9</v>
      </c>
      <c r="F45" s="768"/>
      <c r="G45" s="780"/>
      <c r="H45" s="100" t="s">
        <v>11</v>
      </c>
      <c r="I45" s="99" t="s">
        <v>10</v>
      </c>
      <c r="J45" s="764"/>
      <c r="K45" s="768"/>
      <c r="L45" s="780"/>
      <c r="M45" s="785"/>
      <c r="N45" s="788"/>
    </row>
    <row r="46" spans="1:14" ht="37.5" x14ac:dyDescent="0.25">
      <c r="A46" s="107" t="s">
        <v>20</v>
      </c>
      <c r="B46" s="108">
        <v>1672.076</v>
      </c>
      <c r="C46" s="108">
        <v>1611.8654710000001</v>
      </c>
      <c r="D46" s="108">
        <v>2020.7750000000001</v>
      </c>
      <c r="E46" s="108">
        <v>3042.6742359999998</v>
      </c>
      <c r="F46" s="108">
        <v>983.72844400000008</v>
      </c>
      <c r="G46" s="108">
        <v>9331.1191510000008</v>
      </c>
      <c r="H46" s="108">
        <v>174</v>
      </c>
      <c r="I46" s="108">
        <v>3</v>
      </c>
      <c r="J46" s="108">
        <v>25.002000000000002</v>
      </c>
      <c r="K46" s="108">
        <v>10</v>
      </c>
      <c r="L46" s="108">
        <v>212.00200000000001</v>
      </c>
      <c r="M46" s="108">
        <v>9543.1211509999994</v>
      </c>
      <c r="N46" s="108">
        <v>6968.5265239999999</v>
      </c>
    </row>
    <row r="47" spans="1:14" ht="18.75" x14ac:dyDescent="0.25">
      <c r="A47" s="103" t="s">
        <v>21</v>
      </c>
      <c r="B47" s="108">
        <v>851.18799999999999</v>
      </c>
      <c r="C47" s="108">
        <v>1719.3860000000002</v>
      </c>
      <c r="D47" s="108">
        <v>748.29499999999996</v>
      </c>
      <c r="E47" s="108">
        <v>2706</v>
      </c>
      <c r="F47" s="108">
        <v>954.41000000000008</v>
      </c>
      <c r="G47" s="108">
        <v>6979.2790000000005</v>
      </c>
      <c r="H47" s="108">
        <v>31</v>
      </c>
      <c r="I47" s="108">
        <v>15</v>
      </c>
      <c r="J47" s="108">
        <v>296.24</v>
      </c>
      <c r="K47" s="108">
        <v>3</v>
      </c>
      <c r="L47" s="108">
        <v>345.24</v>
      </c>
      <c r="M47" s="108">
        <v>7324.5190000000002</v>
      </c>
      <c r="N47" s="108">
        <v>5056.0380000000005</v>
      </c>
    </row>
    <row r="48" spans="1:14" ht="18.75" x14ac:dyDescent="0.25">
      <c r="A48" s="109" t="s">
        <v>26</v>
      </c>
      <c r="B48" s="108">
        <v>239.9</v>
      </c>
      <c r="C48" s="108">
        <v>188</v>
      </c>
      <c r="D48" s="108">
        <v>279.73099999999999</v>
      </c>
      <c r="E48" s="108">
        <v>779</v>
      </c>
      <c r="F48" s="108">
        <v>346</v>
      </c>
      <c r="G48" s="108">
        <v>1832.6310000000001</v>
      </c>
      <c r="H48" s="108">
        <v>0</v>
      </c>
      <c r="I48" s="108">
        <v>0</v>
      </c>
      <c r="J48" s="108">
        <v>75.239999999999995</v>
      </c>
      <c r="K48" s="108">
        <v>0</v>
      </c>
      <c r="L48" s="108">
        <v>75.239999999999995</v>
      </c>
      <c r="M48" s="108">
        <v>1907.8710000000001</v>
      </c>
      <c r="N48" s="108">
        <v>1591.6480000000001</v>
      </c>
    </row>
    <row r="49" spans="1:14" ht="18.75" x14ac:dyDescent="0.25">
      <c r="A49" s="110" t="s">
        <v>22</v>
      </c>
      <c r="B49" s="108">
        <v>338.39800000000002</v>
      </c>
      <c r="C49" s="108">
        <v>429.95</v>
      </c>
      <c r="D49" s="108">
        <v>193</v>
      </c>
      <c r="E49" s="108">
        <v>589</v>
      </c>
      <c r="F49" s="108">
        <v>493</v>
      </c>
      <c r="G49" s="108">
        <v>2043.348</v>
      </c>
      <c r="H49" s="108">
        <v>31</v>
      </c>
      <c r="I49" s="108">
        <v>15</v>
      </c>
      <c r="J49" s="108">
        <v>206</v>
      </c>
      <c r="K49" s="108">
        <v>0</v>
      </c>
      <c r="L49" s="108">
        <v>252</v>
      </c>
      <c r="M49" s="108">
        <v>2295.348</v>
      </c>
      <c r="N49" s="108">
        <v>1211</v>
      </c>
    </row>
    <row r="50" spans="1:14" ht="18.75" x14ac:dyDescent="0.25">
      <c r="A50" s="110" t="s">
        <v>23</v>
      </c>
      <c r="B50" s="108">
        <v>251.89</v>
      </c>
      <c r="C50" s="108">
        <v>711.96600000000001</v>
      </c>
      <c r="D50" s="108">
        <v>227</v>
      </c>
      <c r="E50" s="108">
        <v>1337</v>
      </c>
      <c r="F50" s="108">
        <v>75.41</v>
      </c>
      <c r="G50" s="108">
        <v>2603.2660000000001</v>
      </c>
      <c r="H50" s="108">
        <v>0</v>
      </c>
      <c r="I50" s="108">
        <v>0</v>
      </c>
      <c r="J50" s="108">
        <v>13</v>
      </c>
      <c r="K50" s="108">
        <v>2</v>
      </c>
      <c r="L50" s="108">
        <v>15</v>
      </c>
      <c r="M50" s="108">
        <v>2618.2660000000001</v>
      </c>
      <c r="N50" s="108">
        <v>1973.3899999999999</v>
      </c>
    </row>
    <row r="51" spans="1:14" ht="18.75" x14ac:dyDescent="0.25">
      <c r="A51" s="111" t="s">
        <v>24</v>
      </c>
      <c r="B51" s="108">
        <v>6.3</v>
      </c>
      <c r="C51" s="108">
        <v>154</v>
      </c>
      <c r="D51" s="108">
        <v>83</v>
      </c>
      <c r="E51" s="108">
        <v>68</v>
      </c>
      <c r="F51" s="108">
        <v>2</v>
      </c>
      <c r="G51" s="108">
        <v>313.3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313.3</v>
      </c>
      <c r="N51" s="108">
        <v>192.441</v>
      </c>
    </row>
    <row r="52" spans="1:14" ht="19.5" thickBot="1" x14ac:dyDescent="0.3">
      <c r="A52" s="111" t="s">
        <v>25</v>
      </c>
      <c r="B52" s="108">
        <v>122.07</v>
      </c>
      <c r="C52" s="108">
        <v>364.99</v>
      </c>
      <c r="D52" s="108">
        <v>231.197</v>
      </c>
      <c r="E52" s="108">
        <v>562</v>
      </c>
      <c r="F52" s="108">
        <v>292.73</v>
      </c>
      <c r="G52" s="108">
        <v>1572.9870000000001</v>
      </c>
      <c r="H52" s="108">
        <v>0</v>
      </c>
      <c r="I52" s="108">
        <v>0</v>
      </c>
      <c r="J52" s="108">
        <v>2</v>
      </c>
      <c r="K52" s="108">
        <v>6</v>
      </c>
      <c r="L52" s="108">
        <v>8</v>
      </c>
      <c r="M52" s="108">
        <v>1580.9870000000001</v>
      </c>
      <c r="N52" s="108">
        <v>1038.07</v>
      </c>
    </row>
    <row r="53" spans="1:14" ht="19.5" thickBot="1" x14ac:dyDescent="0.3">
      <c r="A53" s="96" t="s">
        <v>27</v>
      </c>
      <c r="B53" s="112">
        <v>2651.6340000000005</v>
      </c>
      <c r="C53" s="112">
        <v>3850.2414709999998</v>
      </c>
      <c r="D53" s="112">
        <v>3083.2669999999998</v>
      </c>
      <c r="E53" s="112">
        <v>6378.6742359999998</v>
      </c>
      <c r="F53" s="112">
        <v>2232.8684439999997</v>
      </c>
      <c r="G53" s="112">
        <v>18196.685150999998</v>
      </c>
      <c r="H53" s="112">
        <v>205</v>
      </c>
      <c r="I53" s="112">
        <v>18</v>
      </c>
      <c r="J53" s="112">
        <v>323.24199999999996</v>
      </c>
      <c r="K53" s="112">
        <v>19</v>
      </c>
      <c r="L53" s="112">
        <v>565.24199999999996</v>
      </c>
      <c r="M53" s="112">
        <v>18761.927151</v>
      </c>
      <c r="N53" s="112">
        <v>13255.075524</v>
      </c>
    </row>
    <row r="54" spans="1:14" ht="37.5" x14ac:dyDescent="0.25">
      <c r="A54" s="113" t="s">
        <v>28</v>
      </c>
      <c r="B54" s="108">
        <v>93.403000000000006</v>
      </c>
      <c r="C54" s="108">
        <v>181</v>
      </c>
      <c r="D54" s="108">
        <v>106.983</v>
      </c>
      <c r="E54" s="108">
        <v>2241</v>
      </c>
      <c r="F54" s="108">
        <v>8</v>
      </c>
      <c r="G54" s="108">
        <v>2630.386</v>
      </c>
      <c r="H54" s="108">
        <v>77</v>
      </c>
      <c r="I54" s="108">
        <v>2</v>
      </c>
      <c r="J54" s="108">
        <v>3</v>
      </c>
      <c r="K54" s="108">
        <v>0</v>
      </c>
      <c r="L54" s="108">
        <v>82</v>
      </c>
      <c r="M54" s="108">
        <v>2712.386</v>
      </c>
      <c r="N54" s="108">
        <v>2405</v>
      </c>
    </row>
    <row r="55" spans="1:14" ht="37.5" x14ac:dyDescent="0.25">
      <c r="A55" s="114" t="s">
        <v>29</v>
      </c>
      <c r="B55" s="108">
        <v>214</v>
      </c>
      <c r="C55" s="108">
        <v>10</v>
      </c>
      <c r="D55" s="108">
        <v>6</v>
      </c>
      <c r="E55" s="108">
        <v>360.15999999999997</v>
      </c>
      <c r="F55" s="108">
        <v>48.067999999999998</v>
      </c>
      <c r="G55" s="108">
        <v>638.22799999999995</v>
      </c>
      <c r="H55" s="118">
        <v>663.00599999999997</v>
      </c>
      <c r="I55" s="108">
        <v>3</v>
      </c>
      <c r="J55" s="108">
        <v>20</v>
      </c>
      <c r="K55" s="108">
        <v>0</v>
      </c>
      <c r="L55" s="118">
        <v>686.00599999999997</v>
      </c>
      <c r="M55" s="118">
        <v>1324.2339999999999</v>
      </c>
      <c r="N55" s="108">
        <v>1065.278</v>
      </c>
    </row>
    <row r="56" spans="1:14" ht="37.5" x14ac:dyDescent="0.25">
      <c r="A56" s="114" t="s">
        <v>32</v>
      </c>
      <c r="B56" s="108">
        <v>0</v>
      </c>
      <c r="C56" s="108">
        <v>0</v>
      </c>
      <c r="D56" s="108">
        <v>8</v>
      </c>
      <c r="E56" s="108">
        <v>92</v>
      </c>
      <c r="F56" s="108">
        <v>15</v>
      </c>
      <c r="G56" s="108">
        <v>115</v>
      </c>
      <c r="H56" s="108">
        <v>95</v>
      </c>
      <c r="I56" s="108">
        <v>0</v>
      </c>
      <c r="J56" s="108">
        <v>1</v>
      </c>
      <c r="K56" s="108">
        <v>0</v>
      </c>
      <c r="L56" s="108">
        <v>96</v>
      </c>
      <c r="M56" s="108">
        <v>211</v>
      </c>
      <c r="N56" s="108">
        <v>112</v>
      </c>
    </row>
    <row r="57" spans="1:14" ht="37.5" x14ac:dyDescent="0.25">
      <c r="A57" s="114" t="s">
        <v>30</v>
      </c>
      <c r="B57" s="108">
        <v>6.1609999999999996</v>
      </c>
      <c r="C57" s="108">
        <v>0</v>
      </c>
      <c r="D57" s="108">
        <v>10</v>
      </c>
      <c r="E57" s="108">
        <v>1532</v>
      </c>
      <c r="F57" s="108">
        <v>5</v>
      </c>
      <c r="G57" s="108">
        <v>1553.1610000000001</v>
      </c>
      <c r="H57" s="108">
        <v>0</v>
      </c>
      <c r="I57" s="108">
        <v>0</v>
      </c>
      <c r="J57" s="108">
        <v>1</v>
      </c>
      <c r="K57" s="108">
        <v>0</v>
      </c>
      <c r="L57" s="108">
        <v>1</v>
      </c>
      <c r="M57" s="108">
        <v>1554.1610000000001</v>
      </c>
      <c r="N57" s="108">
        <v>1548.1610000000001</v>
      </c>
    </row>
    <row r="58" spans="1:14" ht="56.25" x14ac:dyDescent="0.25">
      <c r="A58" s="114" t="s">
        <v>31</v>
      </c>
      <c r="B58" s="108">
        <v>122.76</v>
      </c>
      <c r="C58" s="108">
        <v>87</v>
      </c>
      <c r="D58" s="108">
        <v>29</v>
      </c>
      <c r="E58" s="108">
        <v>2</v>
      </c>
      <c r="F58" s="108">
        <v>573</v>
      </c>
      <c r="G58" s="108">
        <v>813.76</v>
      </c>
      <c r="H58" s="108">
        <v>316</v>
      </c>
      <c r="I58" s="108">
        <v>3.1</v>
      </c>
      <c r="J58" s="108">
        <v>1176</v>
      </c>
      <c r="K58" s="108">
        <v>0</v>
      </c>
      <c r="L58" s="108">
        <v>1495.1</v>
      </c>
      <c r="M58" s="108">
        <v>2308.86</v>
      </c>
      <c r="N58" s="108">
        <v>1211.0999999999999</v>
      </c>
    </row>
    <row r="59" spans="1:14" ht="18.75" x14ac:dyDescent="0.25">
      <c r="A59" s="114" t="s">
        <v>33</v>
      </c>
      <c r="B59" s="108">
        <v>0</v>
      </c>
      <c r="C59" s="108">
        <v>0</v>
      </c>
      <c r="D59" s="108">
        <v>2</v>
      </c>
      <c r="E59" s="108">
        <v>2739.42</v>
      </c>
      <c r="F59" s="108">
        <v>0</v>
      </c>
      <c r="G59" s="108">
        <v>2741.42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2741.42</v>
      </c>
      <c r="N59" s="108">
        <v>2741.42</v>
      </c>
    </row>
    <row r="60" spans="1:14" ht="37.5" x14ac:dyDescent="0.25">
      <c r="A60" s="114" t="s">
        <v>34</v>
      </c>
      <c r="B60" s="108">
        <v>28</v>
      </c>
      <c r="C60" s="108">
        <v>28</v>
      </c>
      <c r="D60" s="108">
        <v>56</v>
      </c>
      <c r="E60" s="108">
        <v>485</v>
      </c>
      <c r="F60" s="108">
        <v>2</v>
      </c>
      <c r="G60" s="108">
        <v>599</v>
      </c>
      <c r="H60" s="108">
        <v>0</v>
      </c>
      <c r="I60" s="108">
        <v>1</v>
      </c>
      <c r="J60" s="108">
        <v>10</v>
      </c>
      <c r="K60" s="108">
        <v>0</v>
      </c>
      <c r="L60" s="108">
        <v>11</v>
      </c>
      <c r="M60" s="108">
        <v>610</v>
      </c>
      <c r="N60" s="108">
        <v>526</v>
      </c>
    </row>
    <row r="61" spans="1:14" ht="37.5" x14ac:dyDescent="0.25">
      <c r="A61" s="114" t="s">
        <v>35</v>
      </c>
      <c r="B61" s="108">
        <v>104.1</v>
      </c>
      <c r="C61" s="108">
        <v>59</v>
      </c>
      <c r="D61" s="108">
        <v>406</v>
      </c>
      <c r="E61" s="108">
        <v>683</v>
      </c>
      <c r="F61" s="108">
        <v>1023</v>
      </c>
      <c r="G61" s="108">
        <v>2275.1</v>
      </c>
      <c r="H61" s="108">
        <v>0</v>
      </c>
      <c r="I61" s="108">
        <v>0</v>
      </c>
      <c r="J61" s="108">
        <v>1</v>
      </c>
      <c r="K61" s="108">
        <v>0</v>
      </c>
      <c r="L61" s="108">
        <v>1</v>
      </c>
      <c r="M61" s="108">
        <v>2276.1</v>
      </c>
      <c r="N61" s="108">
        <v>2209.1</v>
      </c>
    </row>
    <row r="62" spans="1:14" ht="37.5" x14ac:dyDescent="0.25">
      <c r="A62" s="114" t="s">
        <v>36</v>
      </c>
      <c r="B62" s="108">
        <v>96</v>
      </c>
      <c r="C62" s="108">
        <v>80.673000000000002</v>
      </c>
      <c r="D62" s="108">
        <v>179.518</v>
      </c>
      <c r="E62" s="108">
        <v>32</v>
      </c>
      <c r="F62" s="108">
        <v>45.64</v>
      </c>
      <c r="G62" s="108">
        <v>433.83100000000002</v>
      </c>
      <c r="H62" s="108">
        <v>330.74753600000003</v>
      </c>
      <c r="I62" s="108">
        <v>0</v>
      </c>
      <c r="J62" s="108">
        <v>49.212510000000002</v>
      </c>
      <c r="K62" s="108">
        <v>3</v>
      </c>
      <c r="L62" s="108">
        <v>382.96004600000003</v>
      </c>
      <c r="M62" s="108">
        <v>816.79104600000005</v>
      </c>
      <c r="N62" s="108">
        <v>156.02000000000001</v>
      </c>
    </row>
    <row r="63" spans="1:14" ht="37.5" x14ac:dyDescent="0.25">
      <c r="A63" s="114" t="s">
        <v>37</v>
      </c>
      <c r="B63" s="108">
        <v>693.12</v>
      </c>
      <c r="C63" s="108">
        <v>0</v>
      </c>
      <c r="D63" s="108">
        <v>3</v>
      </c>
      <c r="E63" s="108">
        <v>19</v>
      </c>
      <c r="F63" s="108">
        <v>2</v>
      </c>
      <c r="G63" s="108">
        <v>717.12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717.12</v>
      </c>
      <c r="N63" s="108">
        <v>714.12</v>
      </c>
    </row>
    <row r="64" spans="1:14" ht="37.5" x14ac:dyDescent="0.25">
      <c r="A64" s="114" t="s">
        <v>38</v>
      </c>
      <c r="B64" s="108">
        <v>20</v>
      </c>
      <c r="C64" s="108">
        <v>0</v>
      </c>
      <c r="D64" s="108">
        <v>0</v>
      </c>
      <c r="E64" s="108">
        <v>13</v>
      </c>
      <c r="F64" s="108">
        <v>0</v>
      </c>
      <c r="G64" s="108">
        <v>33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33</v>
      </c>
      <c r="N64" s="108">
        <v>5</v>
      </c>
    </row>
    <row r="65" spans="1:14" ht="37.5" x14ac:dyDescent="0.25">
      <c r="A65" s="114" t="s">
        <v>39</v>
      </c>
      <c r="B65" s="108">
        <v>1</v>
      </c>
      <c r="C65" s="108">
        <v>82</v>
      </c>
      <c r="D65" s="108">
        <v>2</v>
      </c>
      <c r="E65" s="108">
        <v>2290</v>
      </c>
      <c r="F65" s="108">
        <v>0</v>
      </c>
      <c r="G65" s="108">
        <v>2375</v>
      </c>
      <c r="H65" s="108">
        <v>133</v>
      </c>
      <c r="I65" s="108">
        <v>0</v>
      </c>
      <c r="J65" s="108">
        <v>117</v>
      </c>
      <c r="K65" s="108">
        <v>0</v>
      </c>
      <c r="L65" s="108">
        <v>250</v>
      </c>
      <c r="M65" s="108">
        <v>2625</v>
      </c>
      <c r="N65" s="108">
        <v>2599</v>
      </c>
    </row>
    <row r="66" spans="1:14" ht="38.25" thickBot="1" x14ac:dyDescent="0.3">
      <c r="A66" s="115" t="s">
        <v>40</v>
      </c>
      <c r="B66" s="108">
        <v>0</v>
      </c>
      <c r="C66" s="108">
        <v>0</v>
      </c>
      <c r="D66" s="108">
        <v>7</v>
      </c>
      <c r="E66" s="108">
        <v>134</v>
      </c>
      <c r="F66" s="108">
        <v>0</v>
      </c>
      <c r="G66" s="108">
        <v>141</v>
      </c>
      <c r="H66" s="108">
        <v>0</v>
      </c>
      <c r="I66" s="108">
        <v>0</v>
      </c>
      <c r="J66" s="108">
        <v>1650</v>
      </c>
      <c r="K66" s="108">
        <v>0.01</v>
      </c>
      <c r="L66" s="108">
        <v>1650.01</v>
      </c>
      <c r="M66" s="108">
        <v>1791.01</v>
      </c>
      <c r="N66" s="108">
        <v>1791.01</v>
      </c>
    </row>
    <row r="67" spans="1:14" ht="19.5" thickBot="1" x14ac:dyDescent="0.3">
      <c r="A67" s="96" t="s">
        <v>41</v>
      </c>
      <c r="B67" s="112">
        <v>1884.1332010000001</v>
      </c>
      <c r="C67" s="119">
        <v>844.46384499999999</v>
      </c>
      <c r="D67" s="112">
        <v>1322.644</v>
      </c>
      <c r="E67" s="119">
        <v>21296.154947999999</v>
      </c>
      <c r="F67" s="112">
        <v>2308.0379999999996</v>
      </c>
      <c r="G67" s="119">
        <v>27655.433993999995</v>
      </c>
      <c r="H67" s="119">
        <v>2519.50943942</v>
      </c>
      <c r="I67" s="112">
        <v>10.1</v>
      </c>
      <c r="J67" s="112">
        <v>3667.4625099999998</v>
      </c>
      <c r="K67" s="112">
        <v>348.01</v>
      </c>
      <c r="L67" s="119">
        <v>6545.0819494200005</v>
      </c>
      <c r="M67" s="119">
        <v>34200.515943419996</v>
      </c>
      <c r="N67" s="112">
        <v>29506.904200999998</v>
      </c>
    </row>
    <row r="68" spans="1:14" ht="38.25" thickBot="1" x14ac:dyDescent="0.3">
      <c r="A68" s="96" t="s">
        <v>42</v>
      </c>
      <c r="B68" s="112">
        <v>4535.7672010000006</v>
      </c>
      <c r="C68" s="119">
        <v>4694.7053159999996</v>
      </c>
      <c r="D68" s="112">
        <v>4405.9110000000001</v>
      </c>
      <c r="E68" s="119">
        <v>27674.829183999998</v>
      </c>
      <c r="F68" s="112">
        <v>4540.9064440000002</v>
      </c>
      <c r="G68" s="119">
        <v>45852.119144999997</v>
      </c>
      <c r="H68" s="119">
        <v>2724.50943942</v>
      </c>
      <c r="I68" s="112">
        <v>28.1</v>
      </c>
      <c r="J68" s="112">
        <v>3990.70451</v>
      </c>
      <c r="K68" s="112">
        <v>367.01</v>
      </c>
      <c r="L68" s="119">
        <v>7110.3239494200006</v>
      </c>
      <c r="M68" s="119">
        <v>52962.443094419999</v>
      </c>
      <c r="N68" s="112">
        <v>42761.979724999997</v>
      </c>
    </row>
    <row r="69" spans="1:14" ht="18.75" x14ac:dyDescent="0.3">
      <c r="A69" s="10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0" spans="1:14" ht="19.5" thickBot="1" x14ac:dyDescent="0.35">
      <c r="A70" s="105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</row>
    <row r="71" spans="1:14" ht="19.5" thickBot="1" x14ac:dyDescent="0.3">
      <c r="A71" s="807" t="s">
        <v>48</v>
      </c>
      <c r="B71" s="817"/>
      <c r="C71" s="817"/>
      <c r="D71" s="817"/>
      <c r="E71" s="817"/>
      <c r="F71" s="817"/>
      <c r="G71" s="817"/>
      <c r="H71" s="817"/>
      <c r="I71" s="817"/>
      <c r="J71" s="817"/>
      <c r="K71" s="817"/>
      <c r="L71" s="817"/>
      <c r="M71" s="817"/>
      <c r="N71" s="818"/>
    </row>
    <row r="72" spans="1:14" ht="17.25" customHeight="1" thickBot="1" x14ac:dyDescent="0.35">
      <c r="A72" s="795" t="s">
        <v>5</v>
      </c>
      <c r="B72" s="798" t="s">
        <v>2</v>
      </c>
      <c r="C72" s="799"/>
      <c r="D72" s="799"/>
      <c r="E72" s="799"/>
      <c r="F72" s="799"/>
      <c r="G72" s="800"/>
      <c r="H72" s="801" t="s">
        <v>4</v>
      </c>
      <c r="I72" s="802"/>
      <c r="J72" s="802"/>
      <c r="K72" s="802"/>
      <c r="L72" s="803"/>
      <c r="M72" s="783" t="s">
        <v>18</v>
      </c>
      <c r="N72" s="786" t="s">
        <v>19</v>
      </c>
    </row>
    <row r="73" spans="1:14" ht="16.5" customHeight="1" x14ac:dyDescent="0.25">
      <c r="A73" s="796"/>
      <c r="B73" s="789" t="s">
        <v>6</v>
      </c>
      <c r="C73" s="790"/>
      <c r="D73" s="791" t="s">
        <v>7</v>
      </c>
      <c r="E73" s="790"/>
      <c r="F73" s="778" t="s">
        <v>12</v>
      </c>
      <c r="G73" s="779" t="s">
        <v>13</v>
      </c>
      <c r="H73" s="761" t="s">
        <v>17</v>
      </c>
      <c r="I73" s="762"/>
      <c r="J73" s="763" t="s">
        <v>14</v>
      </c>
      <c r="K73" s="767" t="s">
        <v>15</v>
      </c>
      <c r="L73" s="779" t="s">
        <v>16</v>
      </c>
      <c r="M73" s="784"/>
      <c r="N73" s="787"/>
    </row>
    <row r="74" spans="1:14" ht="75.75" thickBot="1" x14ac:dyDescent="0.3">
      <c r="A74" s="797"/>
      <c r="B74" s="98" t="s">
        <v>11</v>
      </c>
      <c r="C74" s="101" t="s">
        <v>10</v>
      </c>
      <c r="D74" s="99" t="s">
        <v>45</v>
      </c>
      <c r="E74" s="101" t="s">
        <v>9</v>
      </c>
      <c r="F74" s="768"/>
      <c r="G74" s="780"/>
      <c r="H74" s="100" t="s">
        <v>11</v>
      </c>
      <c r="I74" s="99" t="s">
        <v>10</v>
      </c>
      <c r="J74" s="764"/>
      <c r="K74" s="768"/>
      <c r="L74" s="780"/>
      <c r="M74" s="785"/>
      <c r="N74" s="788"/>
    </row>
    <row r="75" spans="1:14" ht="19.5" thickBot="1" x14ac:dyDescent="0.3">
      <c r="A75" s="96" t="s">
        <v>27</v>
      </c>
      <c r="B75" s="112">
        <v>2651.634</v>
      </c>
      <c r="C75" s="112">
        <v>3850.2414709999998</v>
      </c>
      <c r="D75" s="112">
        <v>3083.2669999999998</v>
      </c>
      <c r="E75" s="112">
        <v>6378.6742359999998</v>
      </c>
      <c r="F75" s="112">
        <v>2232.8684439999997</v>
      </c>
      <c r="G75" s="112">
        <v>18196.685150999998</v>
      </c>
      <c r="H75" s="112">
        <v>205</v>
      </c>
      <c r="I75" s="112">
        <v>18</v>
      </c>
      <c r="J75" s="112">
        <v>323.24199999999996</v>
      </c>
      <c r="K75" s="112">
        <v>19</v>
      </c>
      <c r="L75" s="112">
        <v>565.24199999999996</v>
      </c>
      <c r="M75" s="112">
        <v>18761.927151</v>
      </c>
      <c r="N75" s="112">
        <v>13255.075524</v>
      </c>
    </row>
    <row r="76" spans="1:14" ht="37.5" x14ac:dyDescent="0.25">
      <c r="A76" s="120" t="s">
        <v>49</v>
      </c>
      <c r="B76" s="121">
        <v>1036.7750000000001</v>
      </c>
      <c r="C76" s="121">
        <v>2851.7954709999999</v>
      </c>
      <c r="D76" s="121">
        <v>2123.395</v>
      </c>
      <c r="E76" s="121">
        <v>3422.1632359999999</v>
      </c>
      <c r="F76" s="121">
        <v>1493.2954440000001</v>
      </c>
      <c r="G76" s="121">
        <v>10927.424150999999</v>
      </c>
      <c r="H76" s="121">
        <v>205</v>
      </c>
      <c r="I76" s="121">
        <v>16</v>
      </c>
      <c r="J76" s="121">
        <v>315.24200000000002</v>
      </c>
      <c r="K76" s="121">
        <v>10</v>
      </c>
      <c r="L76" s="121">
        <v>546.24199999999996</v>
      </c>
      <c r="M76" s="121">
        <v>11473.666150999998</v>
      </c>
      <c r="N76" s="121">
        <v>8555.0915239999995</v>
      </c>
    </row>
    <row r="77" spans="1:14" ht="18.75" x14ac:dyDescent="0.25">
      <c r="A77" s="122" t="s">
        <v>50</v>
      </c>
      <c r="B77" s="121">
        <v>0</v>
      </c>
      <c r="C77" s="121">
        <v>0</v>
      </c>
      <c r="D77" s="121">
        <v>3</v>
      </c>
      <c r="E77" s="121">
        <v>5.5910000000000002</v>
      </c>
      <c r="F77" s="121">
        <v>18</v>
      </c>
      <c r="G77" s="121">
        <v>26.591000000000001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26.591000000000001</v>
      </c>
      <c r="N77" s="121">
        <v>6.5910000000000002</v>
      </c>
    </row>
    <row r="78" spans="1:14" ht="18.75" x14ac:dyDescent="0.25">
      <c r="A78" s="122" t="s">
        <v>51</v>
      </c>
      <c r="B78" s="121">
        <v>1252.3409999999999</v>
      </c>
      <c r="C78" s="121">
        <v>864.35599999999999</v>
      </c>
      <c r="D78" s="121">
        <v>783</v>
      </c>
      <c r="E78" s="121">
        <v>2541.92</v>
      </c>
      <c r="F78" s="121">
        <v>173</v>
      </c>
      <c r="G78" s="121">
        <v>5614.6169999999993</v>
      </c>
      <c r="H78" s="121">
        <v>0</v>
      </c>
      <c r="I78" s="121">
        <v>0</v>
      </c>
      <c r="J78" s="121">
        <v>4</v>
      </c>
      <c r="K78" s="121">
        <v>5</v>
      </c>
      <c r="L78" s="121">
        <v>9</v>
      </c>
      <c r="M78" s="121">
        <v>5623.6169999999993</v>
      </c>
      <c r="N78" s="121">
        <v>4127.6509999999998</v>
      </c>
    </row>
    <row r="79" spans="1:14" ht="18.75" x14ac:dyDescent="0.25">
      <c r="A79" s="122" t="s">
        <v>52</v>
      </c>
      <c r="B79" s="121">
        <v>218.518</v>
      </c>
      <c r="C79" s="121">
        <v>102.7</v>
      </c>
      <c r="D79" s="121">
        <v>81.573000000000008</v>
      </c>
      <c r="E79" s="121">
        <v>2</v>
      </c>
      <c r="F79" s="121">
        <v>187.6</v>
      </c>
      <c r="G79" s="121">
        <v>592.39099999999996</v>
      </c>
      <c r="H79" s="121">
        <v>0</v>
      </c>
      <c r="I79" s="121">
        <v>2</v>
      </c>
      <c r="J79" s="121">
        <v>2</v>
      </c>
      <c r="K79" s="121">
        <v>4</v>
      </c>
      <c r="L79" s="121">
        <v>8</v>
      </c>
      <c r="M79" s="121">
        <v>600.39099999999996</v>
      </c>
      <c r="N79" s="121">
        <v>146.81</v>
      </c>
    </row>
    <row r="80" spans="1:14" ht="19.5" thickBot="1" x14ac:dyDescent="0.3">
      <c r="A80" s="122" t="s">
        <v>53</v>
      </c>
      <c r="B80" s="121">
        <v>144</v>
      </c>
      <c r="C80" s="121">
        <v>31.39</v>
      </c>
      <c r="D80" s="121">
        <v>92.299000000000007</v>
      </c>
      <c r="E80" s="121">
        <v>371</v>
      </c>
      <c r="F80" s="121">
        <v>360.97300000000001</v>
      </c>
      <c r="G80" s="121">
        <v>999.66200000000003</v>
      </c>
      <c r="H80" s="121">
        <v>0</v>
      </c>
      <c r="I80" s="121">
        <v>0</v>
      </c>
      <c r="J80" s="121">
        <v>2</v>
      </c>
      <c r="K80" s="121">
        <v>0</v>
      </c>
      <c r="L80" s="121">
        <v>2</v>
      </c>
      <c r="M80" s="121">
        <v>1001.662</v>
      </c>
      <c r="N80" s="121">
        <v>384.93200000000002</v>
      </c>
    </row>
    <row r="81" spans="1:14" ht="19.5" thickBot="1" x14ac:dyDescent="0.3">
      <c r="A81" s="96" t="s">
        <v>41</v>
      </c>
      <c r="B81" s="112">
        <v>1884.1332010000001</v>
      </c>
      <c r="C81" s="119">
        <v>844.46384499999999</v>
      </c>
      <c r="D81" s="112">
        <v>1322.644</v>
      </c>
      <c r="E81" s="119">
        <v>21296.154947999999</v>
      </c>
      <c r="F81" s="112">
        <v>2308.0379999999996</v>
      </c>
      <c r="G81" s="119">
        <v>27655.433993999995</v>
      </c>
      <c r="H81" s="119">
        <v>2519.50943942</v>
      </c>
      <c r="I81" s="112">
        <v>10.1</v>
      </c>
      <c r="J81" s="112">
        <v>3667.4625099999998</v>
      </c>
      <c r="K81" s="112">
        <v>348.01</v>
      </c>
      <c r="L81" s="119">
        <v>6545.0819494200005</v>
      </c>
      <c r="M81" s="119">
        <v>34200.515943419996</v>
      </c>
      <c r="N81" s="112">
        <v>29506.904200999998</v>
      </c>
    </row>
    <row r="82" spans="1:14" ht="37.5" x14ac:dyDescent="0.25">
      <c r="A82" s="120" t="s">
        <v>49</v>
      </c>
      <c r="B82" s="121">
        <v>884.25320099999999</v>
      </c>
      <c r="C82" s="123">
        <v>702.46384499999999</v>
      </c>
      <c r="D82" s="121">
        <v>1216.634</v>
      </c>
      <c r="E82" s="123">
        <v>16931.580000000002</v>
      </c>
      <c r="F82" s="121">
        <v>1347.288</v>
      </c>
      <c r="G82" s="123">
        <v>21082.219045999998</v>
      </c>
      <c r="H82" s="123">
        <v>2518.50943942</v>
      </c>
      <c r="I82" s="121">
        <v>5</v>
      </c>
      <c r="J82" s="121">
        <v>3647.4625099999998</v>
      </c>
      <c r="K82" s="121">
        <v>347.01</v>
      </c>
      <c r="L82" s="123">
        <v>6517.9819494200001</v>
      </c>
      <c r="M82" s="123">
        <v>27600.200995419997</v>
      </c>
      <c r="N82" s="121">
        <v>23972.634201000001</v>
      </c>
    </row>
    <row r="83" spans="1:14" ht="18.75" x14ac:dyDescent="0.25">
      <c r="A83" s="122" t="s">
        <v>50</v>
      </c>
      <c r="B83" s="121">
        <v>0</v>
      </c>
      <c r="C83" s="121">
        <v>0</v>
      </c>
      <c r="D83" s="121">
        <v>1</v>
      </c>
      <c r="E83" s="121">
        <v>0</v>
      </c>
      <c r="F83" s="121">
        <v>1</v>
      </c>
      <c r="G83" s="121">
        <v>2</v>
      </c>
      <c r="H83" s="121">
        <v>0</v>
      </c>
      <c r="I83" s="121">
        <v>0</v>
      </c>
      <c r="J83" s="121">
        <v>0</v>
      </c>
      <c r="K83" s="121">
        <v>1</v>
      </c>
      <c r="L83" s="121">
        <v>1</v>
      </c>
      <c r="M83" s="121">
        <v>3</v>
      </c>
      <c r="N83" s="121">
        <v>1</v>
      </c>
    </row>
    <row r="84" spans="1:14" ht="18.75" x14ac:dyDescent="0.25">
      <c r="A84" s="122" t="s">
        <v>51</v>
      </c>
      <c r="B84" s="121">
        <v>898.88</v>
      </c>
      <c r="C84" s="121">
        <v>139</v>
      </c>
      <c r="D84" s="121">
        <v>85</v>
      </c>
      <c r="E84" s="121">
        <v>4360.5749480000004</v>
      </c>
      <c r="F84" s="121">
        <v>942</v>
      </c>
      <c r="G84" s="123">
        <v>6425.4549480000005</v>
      </c>
      <c r="H84" s="121">
        <v>1</v>
      </c>
      <c r="I84" s="121">
        <v>5.0999999999999996</v>
      </c>
      <c r="J84" s="121">
        <v>20</v>
      </c>
      <c r="K84" s="121">
        <v>0</v>
      </c>
      <c r="L84" s="121">
        <v>26.1</v>
      </c>
      <c r="M84" s="123">
        <v>6451.554948</v>
      </c>
      <c r="N84" s="121">
        <v>5509.52</v>
      </c>
    </row>
    <row r="85" spans="1:14" ht="18.75" x14ac:dyDescent="0.25">
      <c r="A85" s="122" t="s">
        <v>52</v>
      </c>
      <c r="B85" s="121">
        <v>0</v>
      </c>
      <c r="C85" s="121">
        <v>2</v>
      </c>
      <c r="D85" s="121">
        <v>14</v>
      </c>
      <c r="E85" s="121">
        <v>1</v>
      </c>
      <c r="F85" s="121">
        <v>17.75</v>
      </c>
      <c r="G85" s="121">
        <v>34.75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34.75</v>
      </c>
      <c r="N85" s="121">
        <v>16.75</v>
      </c>
    </row>
    <row r="86" spans="1:14" ht="19.5" thickBot="1" x14ac:dyDescent="0.3">
      <c r="A86" s="122" t="s">
        <v>53</v>
      </c>
      <c r="B86" s="121">
        <v>1</v>
      </c>
      <c r="C86" s="121">
        <v>1</v>
      </c>
      <c r="D86" s="121">
        <v>6.0049999999999999</v>
      </c>
      <c r="E86" s="121">
        <v>3</v>
      </c>
      <c r="F86" s="121">
        <v>0</v>
      </c>
      <c r="G86" s="121">
        <v>11.005000000000001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11.005000000000001</v>
      </c>
      <c r="N86" s="121">
        <v>7</v>
      </c>
    </row>
    <row r="87" spans="1:14" ht="38.25" thickBot="1" x14ac:dyDescent="0.3">
      <c r="A87" s="96" t="s">
        <v>42</v>
      </c>
      <c r="B87" s="112">
        <v>4535.7672010000006</v>
      </c>
      <c r="C87" s="119">
        <v>4694.7053159999996</v>
      </c>
      <c r="D87" s="112">
        <v>4405.9110000000001</v>
      </c>
      <c r="E87" s="119">
        <v>27674.829183999998</v>
      </c>
      <c r="F87" s="112">
        <v>4540.9064440000002</v>
      </c>
      <c r="G87" s="119">
        <v>45852.119144999997</v>
      </c>
      <c r="H87" s="119">
        <v>2724.50943942</v>
      </c>
      <c r="I87" s="112">
        <v>28.1</v>
      </c>
      <c r="J87" s="112">
        <v>3990.70451</v>
      </c>
      <c r="K87" s="112">
        <v>367.01</v>
      </c>
      <c r="L87" s="119">
        <v>7110.3239494200006</v>
      </c>
      <c r="M87" s="119">
        <v>52962.443094419999</v>
      </c>
      <c r="N87" s="112">
        <v>42761.979724999997</v>
      </c>
    </row>
  </sheetData>
  <mergeCells count="57">
    <mergeCell ref="A1:N1"/>
    <mergeCell ref="A31:N31"/>
    <mergeCell ref="K33:K34"/>
    <mergeCell ref="L33:L34"/>
    <mergeCell ref="B33:C33"/>
    <mergeCell ref="D33:E33"/>
    <mergeCell ref="F33:F34"/>
    <mergeCell ref="G33:G34"/>
    <mergeCell ref="H33:I33"/>
    <mergeCell ref="J33:J34"/>
    <mergeCell ref="A32:A34"/>
    <mergeCell ref="B32:G32"/>
    <mergeCell ref="H32:L32"/>
    <mergeCell ref="M32:M34"/>
    <mergeCell ref="N32:N34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A42:N42"/>
    <mergeCell ref="A43:A45"/>
    <mergeCell ref="B43:G43"/>
    <mergeCell ref="H43:L43"/>
    <mergeCell ref="M43:M45"/>
    <mergeCell ref="N43:N45"/>
    <mergeCell ref="B44:C44"/>
    <mergeCell ref="D44:E44"/>
    <mergeCell ref="F44:F45"/>
    <mergeCell ref="G44:G45"/>
    <mergeCell ref="H44:I44"/>
    <mergeCell ref="J44:J45"/>
    <mergeCell ref="K44:K45"/>
    <mergeCell ref="L44:L45"/>
    <mergeCell ref="A71:N71"/>
    <mergeCell ref="A72:A74"/>
    <mergeCell ref="B72:G72"/>
    <mergeCell ref="H72:L72"/>
    <mergeCell ref="M72:M74"/>
    <mergeCell ref="N72:N74"/>
    <mergeCell ref="B73:C73"/>
    <mergeCell ref="D73:E73"/>
    <mergeCell ref="F73:F74"/>
    <mergeCell ref="G73:G74"/>
    <mergeCell ref="H73:I73"/>
    <mergeCell ref="J73:J74"/>
    <mergeCell ref="K73:K74"/>
    <mergeCell ref="L73:L74"/>
  </mergeCells>
  <conditionalFormatting sqref="B14:XFD14 B28:XFD29 B37:XFD39">
    <cfRule type="duplicateValues" dxfId="305" priority="21"/>
  </conditionalFormatting>
  <conditionalFormatting sqref="B53:N53">
    <cfRule type="duplicateValues" dxfId="304" priority="20"/>
  </conditionalFormatting>
  <conditionalFormatting sqref="B67:N68">
    <cfRule type="duplicateValues" dxfId="303" priority="19"/>
  </conditionalFormatting>
  <conditionalFormatting sqref="B53:N53">
    <cfRule type="duplicateValues" dxfId="302" priority="18"/>
  </conditionalFormatting>
  <conditionalFormatting sqref="B67:N67">
    <cfRule type="duplicateValues" dxfId="301" priority="17"/>
  </conditionalFormatting>
  <conditionalFormatting sqref="B53:N53 B67:N68">
    <cfRule type="duplicateValues" dxfId="300" priority="16"/>
  </conditionalFormatting>
  <conditionalFormatting sqref="B75:N75">
    <cfRule type="duplicateValues" dxfId="299" priority="15"/>
  </conditionalFormatting>
  <conditionalFormatting sqref="B81:N81">
    <cfRule type="duplicateValues" dxfId="298" priority="14"/>
  </conditionalFormatting>
  <conditionalFormatting sqref="B87:N87">
    <cfRule type="duplicateValues" dxfId="297" priority="13"/>
  </conditionalFormatting>
  <conditionalFormatting sqref="B75:N75">
    <cfRule type="duplicateValues" dxfId="296" priority="12"/>
  </conditionalFormatting>
  <conditionalFormatting sqref="B81:N81">
    <cfRule type="duplicateValues" dxfId="295" priority="11"/>
  </conditionalFormatting>
  <conditionalFormatting sqref="B75:N75 B81:N81 B87:N87">
    <cfRule type="duplicateValues" dxfId="294" priority="10"/>
  </conditionalFormatting>
  <conditionalFormatting sqref="A14">
    <cfRule type="duplicateValues" dxfId="293" priority="9"/>
  </conditionalFormatting>
  <conditionalFormatting sqref="A29">
    <cfRule type="duplicateValues" dxfId="292" priority="8"/>
  </conditionalFormatting>
  <conditionalFormatting sqref="A28">
    <cfRule type="duplicateValues" dxfId="291" priority="7"/>
  </conditionalFormatting>
  <conditionalFormatting sqref="A37:A39">
    <cfRule type="duplicateValues" dxfId="290" priority="6"/>
  </conditionalFormatting>
  <conditionalFormatting sqref="A53">
    <cfRule type="duplicateValues" dxfId="289" priority="5"/>
  </conditionalFormatting>
  <conditionalFormatting sqref="A67:A68">
    <cfRule type="duplicateValues" dxfId="288" priority="4"/>
  </conditionalFormatting>
  <conditionalFormatting sqref="A75">
    <cfRule type="duplicateValues" dxfId="287" priority="3"/>
  </conditionalFormatting>
  <conditionalFormatting sqref="A81">
    <cfRule type="duplicateValues" dxfId="286" priority="2"/>
  </conditionalFormatting>
  <conditionalFormatting sqref="A87">
    <cfRule type="duplicateValues" dxfId="285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535"/>
  <sheetViews>
    <sheetView topLeftCell="A56" zoomScale="40" zoomScaleNormal="40" workbookViewId="0">
      <selection activeCell="A87" sqref="A87:X635"/>
    </sheetView>
  </sheetViews>
  <sheetFormatPr defaultRowHeight="15" x14ac:dyDescent="0.25"/>
  <cols>
    <col min="1" max="1" width="46.28515625" style="3" bestFit="1" customWidth="1"/>
    <col min="2" max="2" width="12.5703125" style="3" customWidth="1"/>
    <col min="3" max="3" width="13.28515625" style="3" customWidth="1"/>
    <col min="4" max="4" width="14.28515625" style="3" customWidth="1"/>
    <col min="5" max="5" width="12.85546875" style="3" customWidth="1"/>
    <col min="6" max="6" width="13" style="3" customWidth="1"/>
    <col min="7" max="7" width="15.42578125" style="39" customWidth="1"/>
    <col min="8" max="9" width="12" style="3" customWidth="1"/>
    <col min="10" max="10" width="13.140625" style="3" customWidth="1"/>
    <col min="11" max="11" width="12.5703125" style="3" customWidth="1"/>
    <col min="12" max="12" width="12.5703125" style="39" customWidth="1"/>
    <col min="13" max="13" width="20.7109375" style="41" customWidth="1"/>
    <col min="14" max="14" width="17.140625" style="3" customWidth="1"/>
    <col min="15" max="15" width="9.140625" style="3"/>
    <col min="16" max="16" width="11.7109375" style="3" bestFit="1" customWidth="1"/>
    <col min="17" max="16384" width="9.140625" style="3"/>
  </cols>
  <sheetData>
    <row r="1" spans="1:15" ht="18.75" x14ac:dyDescent="0.3">
      <c r="A1" s="828" t="s">
        <v>64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106"/>
    </row>
    <row r="2" spans="1:15" ht="19.5" thickBot="1" x14ac:dyDescent="0.35">
      <c r="A2" s="106"/>
      <c r="B2" s="106"/>
      <c r="C2" s="106"/>
      <c r="D2" s="106"/>
      <c r="E2" s="106"/>
      <c r="F2" s="167"/>
      <c r="G2" s="167"/>
      <c r="H2" s="167"/>
      <c r="I2" s="167"/>
      <c r="J2" s="167"/>
      <c r="K2" s="167"/>
      <c r="L2" s="167"/>
      <c r="M2" s="167"/>
      <c r="N2" s="167"/>
    </row>
    <row r="3" spans="1:15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5" ht="17.2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786" t="s">
        <v>19</v>
      </c>
    </row>
    <row r="5" spans="1:15" ht="16.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787"/>
    </row>
    <row r="6" spans="1:15" ht="66.75" customHeight="1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768"/>
      <c r="G6" s="780"/>
      <c r="H6" s="98" t="s">
        <v>11</v>
      </c>
      <c r="I6" s="99" t="s">
        <v>10</v>
      </c>
      <c r="J6" s="764"/>
      <c r="K6" s="768"/>
      <c r="L6" s="782"/>
      <c r="M6" s="785"/>
      <c r="N6" s="788"/>
    </row>
    <row r="7" spans="1:15" ht="18.75" x14ac:dyDescent="0.25">
      <c r="A7" s="107" t="s">
        <v>20</v>
      </c>
      <c r="B7" s="124">
        <v>37976.062115000001</v>
      </c>
      <c r="C7" s="125">
        <v>20193.752371000002</v>
      </c>
      <c r="D7" s="125">
        <v>10909.090365</v>
      </c>
      <c r="E7" s="125">
        <v>2018.160991</v>
      </c>
      <c r="F7" s="125">
        <v>9506.4422999999988</v>
      </c>
      <c r="G7" s="159">
        <v>80603.508141999991</v>
      </c>
      <c r="H7" s="125">
        <v>762.718569</v>
      </c>
      <c r="I7" s="125">
        <v>168.03800000000001</v>
      </c>
      <c r="J7" s="125">
        <v>0.82201100000000005</v>
      </c>
      <c r="K7" s="125">
        <v>114.21456499999999</v>
      </c>
      <c r="L7" s="160">
        <v>1045.7931450000001</v>
      </c>
      <c r="M7" s="161">
        <v>81649.301286999995</v>
      </c>
      <c r="N7" s="125">
        <v>37443.514216000003</v>
      </c>
    </row>
    <row r="8" spans="1:15" ht="18.75" x14ac:dyDescent="0.25">
      <c r="A8" s="103" t="s">
        <v>21</v>
      </c>
      <c r="B8" s="124">
        <v>7805.6947290000007</v>
      </c>
      <c r="C8" s="125">
        <v>4320.1088280000004</v>
      </c>
      <c r="D8" s="125">
        <v>2831.7137910000001</v>
      </c>
      <c r="E8" s="124">
        <v>620.30659700000001</v>
      </c>
      <c r="F8" s="125">
        <v>1574.952595</v>
      </c>
      <c r="G8" s="159">
        <v>17152.776539999999</v>
      </c>
      <c r="H8" s="125">
        <v>71.009</v>
      </c>
      <c r="I8" s="125">
        <v>26.312000000000001</v>
      </c>
      <c r="J8" s="125">
        <v>0</v>
      </c>
      <c r="K8" s="125">
        <v>28.851959999999998</v>
      </c>
      <c r="L8" s="160">
        <v>126.17295999999999</v>
      </c>
      <c r="M8" s="161">
        <v>17278.949499999999</v>
      </c>
      <c r="N8" s="125">
        <v>8121.8503920000003</v>
      </c>
    </row>
    <row r="9" spans="1:15" ht="18.75" x14ac:dyDescent="0.25">
      <c r="A9" s="109" t="s">
        <v>26</v>
      </c>
      <c r="B9" s="125">
        <v>1829.995455</v>
      </c>
      <c r="C9" s="125">
        <v>1412.466451</v>
      </c>
      <c r="D9" s="125">
        <v>1045.141605</v>
      </c>
      <c r="E9" s="125">
        <v>167.62366900000001</v>
      </c>
      <c r="F9" s="125">
        <v>447.26820700000002</v>
      </c>
      <c r="G9" s="160">
        <v>4902.4953870000008</v>
      </c>
      <c r="H9" s="125">
        <v>38.697000000000003</v>
      </c>
      <c r="I9" s="125">
        <v>5.3119999999999994</v>
      </c>
      <c r="J9" s="125">
        <v>0</v>
      </c>
      <c r="K9" s="125">
        <v>2</v>
      </c>
      <c r="L9" s="160">
        <v>46.009</v>
      </c>
      <c r="M9" s="162">
        <v>4948.5043870000009</v>
      </c>
      <c r="N9" s="125">
        <v>2450.3827120000001</v>
      </c>
    </row>
    <row r="10" spans="1:15" ht="18.75" x14ac:dyDescent="0.25">
      <c r="A10" s="110" t="s">
        <v>22</v>
      </c>
      <c r="B10" s="125">
        <v>1671.20587</v>
      </c>
      <c r="C10" s="125">
        <v>757.69215799999995</v>
      </c>
      <c r="D10" s="125">
        <v>512.66080299999999</v>
      </c>
      <c r="E10" s="125">
        <v>86.631383</v>
      </c>
      <c r="F10" s="125">
        <v>254.55370099999999</v>
      </c>
      <c r="G10" s="160">
        <v>3282.743915</v>
      </c>
      <c r="H10" s="125">
        <v>32.311999999999998</v>
      </c>
      <c r="I10" s="125">
        <v>21</v>
      </c>
      <c r="J10" s="125">
        <v>0</v>
      </c>
      <c r="K10" s="125">
        <v>2</v>
      </c>
      <c r="L10" s="160">
        <v>55.311999999999998</v>
      </c>
      <c r="M10" s="162">
        <v>3338.0559149999999</v>
      </c>
      <c r="N10" s="125">
        <v>1604.704154</v>
      </c>
    </row>
    <row r="11" spans="1:15" ht="18.75" x14ac:dyDescent="0.25">
      <c r="A11" s="110" t="s">
        <v>23</v>
      </c>
      <c r="B11" s="124">
        <v>2638.4355220000002</v>
      </c>
      <c r="C11" s="125">
        <v>1505.9001069999999</v>
      </c>
      <c r="D11" s="125">
        <v>719.72810099999992</v>
      </c>
      <c r="E11" s="124">
        <v>233.82186099999998</v>
      </c>
      <c r="F11" s="125">
        <v>520.85313500000007</v>
      </c>
      <c r="G11" s="159">
        <v>5618.7387260000005</v>
      </c>
      <c r="H11" s="125">
        <v>0</v>
      </c>
      <c r="I11" s="125">
        <v>0</v>
      </c>
      <c r="J11" s="125">
        <v>0</v>
      </c>
      <c r="K11" s="125">
        <v>18.851959999999998</v>
      </c>
      <c r="L11" s="160">
        <v>18.851959999999998</v>
      </c>
      <c r="M11" s="161">
        <v>5637.5906860000005</v>
      </c>
      <c r="N11" s="125">
        <v>2425.1529499999997</v>
      </c>
    </row>
    <row r="12" spans="1:15" ht="18.75" x14ac:dyDescent="0.25">
      <c r="A12" s="111" t="s">
        <v>24</v>
      </c>
      <c r="B12" s="125">
        <v>3947.3687110000001</v>
      </c>
      <c r="C12" s="125">
        <v>1855.99936</v>
      </c>
      <c r="D12" s="125">
        <v>1269.1532910000001</v>
      </c>
      <c r="E12" s="125">
        <v>223.583068</v>
      </c>
      <c r="F12" s="125">
        <v>1031.3324729999999</v>
      </c>
      <c r="G12" s="160">
        <v>8327.4369029999998</v>
      </c>
      <c r="H12" s="125">
        <v>24.745000000000001</v>
      </c>
      <c r="I12" s="125">
        <v>18</v>
      </c>
      <c r="J12" s="125">
        <v>0</v>
      </c>
      <c r="K12" s="125">
        <v>4.3819780000000002</v>
      </c>
      <c r="L12" s="160">
        <v>47.126978000000001</v>
      </c>
      <c r="M12" s="162">
        <v>8374.563881</v>
      </c>
      <c r="N12" s="125">
        <v>3628.1108009999998</v>
      </c>
    </row>
    <row r="13" spans="1:15" ht="19.5" thickBot="1" x14ac:dyDescent="0.3">
      <c r="A13" s="111" t="s">
        <v>25</v>
      </c>
      <c r="B13" s="125">
        <v>5532.7140639999998</v>
      </c>
      <c r="C13" s="125">
        <v>2741.4080210000002</v>
      </c>
      <c r="D13" s="125">
        <v>2122.53541</v>
      </c>
      <c r="E13" s="125">
        <v>313.10324400000002</v>
      </c>
      <c r="F13" s="125">
        <v>3600.134853</v>
      </c>
      <c r="G13" s="160">
        <v>14309.895591999999</v>
      </c>
      <c r="H13" s="125">
        <v>441.54320000000001</v>
      </c>
      <c r="I13" s="125">
        <v>128.28899999999999</v>
      </c>
      <c r="J13" s="125">
        <v>474</v>
      </c>
      <c r="K13" s="125">
        <v>135</v>
      </c>
      <c r="L13" s="160">
        <v>1178.8322000000001</v>
      </c>
      <c r="M13" s="162">
        <v>15488.727792</v>
      </c>
      <c r="N13" s="125">
        <v>8426.9165099999991</v>
      </c>
    </row>
    <row r="14" spans="1:15" ht="19.5" thickBot="1" x14ac:dyDescent="0.3">
      <c r="A14" s="96" t="s">
        <v>27</v>
      </c>
      <c r="B14" s="127">
        <v>55261.839618999991</v>
      </c>
      <c r="C14" s="128">
        <v>29111.26858</v>
      </c>
      <c r="D14" s="128">
        <v>17132.492857000001</v>
      </c>
      <c r="E14" s="127">
        <v>3175.1538999999998</v>
      </c>
      <c r="F14" s="128">
        <v>15712.862220999999</v>
      </c>
      <c r="G14" s="163">
        <v>120393.61717700001</v>
      </c>
      <c r="H14" s="128">
        <v>1300.0157690000001</v>
      </c>
      <c r="I14" s="128">
        <v>340.63900000000001</v>
      </c>
      <c r="J14" s="128">
        <v>474.82201099999997</v>
      </c>
      <c r="K14" s="128">
        <v>282.44850300000002</v>
      </c>
      <c r="L14" s="164">
        <v>2397.925283</v>
      </c>
      <c r="M14" s="165">
        <v>122791.54246000001</v>
      </c>
      <c r="N14" s="128">
        <v>57620.391919000002</v>
      </c>
    </row>
    <row r="15" spans="1:15" ht="18.75" x14ac:dyDescent="0.25">
      <c r="A15" s="113" t="s">
        <v>28</v>
      </c>
      <c r="B15" s="125">
        <v>168.619</v>
      </c>
      <c r="C15" s="125">
        <v>13.478</v>
      </c>
      <c r="D15" s="125">
        <v>46.956000000000003</v>
      </c>
      <c r="E15" s="125">
        <v>38.031999999999996</v>
      </c>
      <c r="F15" s="125">
        <v>27.525689</v>
      </c>
      <c r="G15" s="160">
        <v>294.61068899999998</v>
      </c>
      <c r="H15" s="125">
        <v>0</v>
      </c>
      <c r="I15" s="125">
        <v>0</v>
      </c>
      <c r="J15" s="125">
        <v>0</v>
      </c>
      <c r="K15" s="125">
        <v>5.38</v>
      </c>
      <c r="L15" s="160">
        <v>5.38</v>
      </c>
      <c r="M15" s="162">
        <v>299.99068899999997</v>
      </c>
      <c r="N15" s="125">
        <v>97.177689000000001</v>
      </c>
    </row>
    <row r="16" spans="1:15" ht="37.5" x14ac:dyDescent="0.25">
      <c r="A16" s="114" t="s">
        <v>29</v>
      </c>
      <c r="B16" s="125">
        <v>72</v>
      </c>
      <c r="C16" s="125">
        <v>0</v>
      </c>
      <c r="D16" s="125">
        <v>12.925622000000001</v>
      </c>
      <c r="E16" s="125">
        <v>0</v>
      </c>
      <c r="F16" s="125">
        <v>1</v>
      </c>
      <c r="G16" s="160">
        <v>85.925622000000004</v>
      </c>
      <c r="H16" s="125">
        <v>0</v>
      </c>
      <c r="I16" s="125">
        <v>0</v>
      </c>
      <c r="J16" s="125">
        <v>0</v>
      </c>
      <c r="K16" s="125">
        <v>0</v>
      </c>
      <c r="L16" s="160">
        <v>0</v>
      </c>
      <c r="M16" s="162">
        <v>85.925622000000004</v>
      </c>
      <c r="N16" s="125">
        <v>12.925622000000001</v>
      </c>
    </row>
    <row r="17" spans="1:17" ht="37.5" x14ac:dyDescent="0.25">
      <c r="A17" s="114" t="s">
        <v>32</v>
      </c>
      <c r="B17" s="125">
        <v>0</v>
      </c>
      <c r="C17" s="125">
        <v>6</v>
      </c>
      <c r="D17" s="125">
        <v>10.135</v>
      </c>
      <c r="E17" s="125">
        <v>0.65400000000000003</v>
      </c>
      <c r="F17" s="125">
        <v>4</v>
      </c>
      <c r="G17" s="160">
        <v>20.789000000000001</v>
      </c>
      <c r="H17" s="125">
        <v>0</v>
      </c>
      <c r="I17" s="125">
        <v>0</v>
      </c>
      <c r="J17" s="125">
        <v>0</v>
      </c>
      <c r="K17" s="125">
        <v>0</v>
      </c>
      <c r="L17" s="160">
        <v>0</v>
      </c>
      <c r="M17" s="162">
        <v>20.789000000000001</v>
      </c>
      <c r="N17" s="125">
        <v>10</v>
      </c>
    </row>
    <row r="18" spans="1:17" ht="37.5" x14ac:dyDescent="0.25">
      <c r="A18" s="114" t="s">
        <v>30</v>
      </c>
      <c r="B18" s="125">
        <v>19.39</v>
      </c>
      <c r="C18" s="125">
        <v>0</v>
      </c>
      <c r="D18" s="125">
        <v>7.8913419999999999</v>
      </c>
      <c r="E18" s="125">
        <v>0</v>
      </c>
      <c r="F18" s="125">
        <v>0</v>
      </c>
      <c r="G18" s="160">
        <v>27.281342000000002</v>
      </c>
      <c r="H18" s="125">
        <v>0</v>
      </c>
      <c r="I18" s="125">
        <v>0</v>
      </c>
      <c r="J18" s="125">
        <v>0</v>
      </c>
      <c r="K18" s="125">
        <v>0</v>
      </c>
      <c r="L18" s="160">
        <v>0</v>
      </c>
      <c r="M18" s="162">
        <v>27.281342000000002</v>
      </c>
      <c r="N18" s="125">
        <v>9</v>
      </c>
    </row>
    <row r="19" spans="1:17" ht="37.5" x14ac:dyDescent="0.25">
      <c r="A19" s="114" t="s">
        <v>31</v>
      </c>
      <c r="B19" s="125">
        <v>80.691306999999995</v>
      </c>
      <c r="C19" s="125">
        <v>43.356999999999999</v>
      </c>
      <c r="D19" s="125">
        <v>66.696466000000001</v>
      </c>
      <c r="E19" s="125">
        <v>0</v>
      </c>
      <c r="F19" s="125">
        <v>6</v>
      </c>
      <c r="G19" s="160">
        <v>196.74477300000001</v>
      </c>
      <c r="H19" s="125">
        <v>0</v>
      </c>
      <c r="I19" s="125">
        <v>0</v>
      </c>
      <c r="J19" s="125">
        <v>0</v>
      </c>
      <c r="K19" s="125">
        <v>9.4039999999999999</v>
      </c>
      <c r="L19" s="160">
        <v>9.4039999999999999</v>
      </c>
      <c r="M19" s="162">
        <v>206.14877300000001</v>
      </c>
      <c r="N19" s="125">
        <v>126.659773</v>
      </c>
    </row>
    <row r="20" spans="1:17" ht="18.75" x14ac:dyDescent="0.25">
      <c r="A20" s="114" t="s">
        <v>33</v>
      </c>
      <c r="B20" s="125">
        <v>8.7647759999999995</v>
      </c>
      <c r="C20" s="125">
        <v>0</v>
      </c>
      <c r="D20" s="125">
        <v>91</v>
      </c>
      <c r="E20" s="125">
        <v>0</v>
      </c>
      <c r="F20" s="125">
        <v>0</v>
      </c>
      <c r="G20" s="160">
        <v>99.764775999999998</v>
      </c>
      <c r="H20" s="125">
        <v>0</v>
      </c>
      <c r="I20" s="125">
        <v>0</v>
      </c>
      <c r="J20" s="125">
        <v>0</v>
      </c>
      <c r="K20" s="125">
        <v>0</v>
      </c>
      <c r="L20" s="160">
        <v>0</v>
      </c>
      <c r="M20" s="162">
        <v>99.764775999999998</v>
      </c>
      <c r="N20" s="125">
        <v>98.764775999999998</v>
      </c>
    </row>
    <row r="21" spans="1:17" ht="18.75" x14ac:dyDescent="0.25">
      <c r="A21" s="114" t="s">
        <v>34</v>
      </c>
      <c r="B21" s="125">
        <v>9.1999999999999993</v>
      </c>
      <c r="C21" s="125">
        <v>58.857999999999997</v>
      </c>
      <c r="D21" s="125">
        <v>2.1078610000000002</v>
      </c>
      <c r="E21" s="125">
        <v>0</v>
      </c>
      <c r="F21" s="125">
        <v>11.478</v>
      </c>
      <c r="G21" s="160">
        <v>81.643861000000001</v>
      </c>
      <c r="H21" s="125">
        <v>0</v>
      </c>
      <c r="I21" s="125">
        <v>0</v>
      </c>
      <c r="J21" s="125">
        <v>0</v>
      </c>
      <c r="K21" s="125">
        <v>0</v>
      </c>
      <c r="L21" s="160">
        <v>0</v>
      </c>
      <c r="M21" s="162">
        <v>81.643861000000001</v>
      </c>
      <c r="N21" s="125">
        <v>18.585861000000001</v>
      </c>
    </row>
    <row r="22" spans="1:17" ht="18.75" x14ac:dyDescent="0.25">
      <c r="A22" s="114" t="s">
        <v>35</v>
      </c>
      <c r="B22" s="125">
        <v>13.042</v>
      </c>
      <c r="C22" s="125">
        <v>4</v>
      </c>
      <c r="D22" s="125">
        <v>6</v>
      </c>
      <c r="E22" s="125">
        <v>0</v>
      </c>
      <c r="F22" s="125">
        <v>0</v>
      </c>
      <c r="G22" s="160">
        <v>23.042000000000002</v>
      </c>
      <c r="H22" s="125">
        <v>0</v>
      </c>
      <c r="I22" s="125">
        <v>0</v>
      </c>
      <c r="J22" s="125">
        <v>0</v>
      </c>
      <c r="K22" s="125">
        <v>0</v>
      </c>
      <c r="L22" s="160">
        <v>0</v>
      </c>
      <c r="M22" s="162">
        <v>23.042000000000002</v>
      </c>
      <c r="N22" s="125">
        <v>17.042000000000002</v>
      </c>
    </row>
    <row r="23" spans="1:17" ht="37.5" x14ac:dyDescent="0.25">
      <c r="A23" s="114" t="s">
        <v>36</v>
      </c>
      <c r="B23" s="125">
        <v>247.75200000000001</v>
      </c>
      <c r="C23" s="125">
        <v>119.72499999999999</v>
      </c>
      <c r="D23" s="125">
        <v>246.41406899999998</v>
      </c>
      <c r="E23" s="125">
        <v>29.982291</v>
      </c>
      <c r="F23" s="125">
        <v>83.65100000000001</v>
      </c>
      <c r="G23" s="160">
        <v>727.52436</v>
      </c>
      <c r="H23" s="125">
        <v>25</v>
      </c>
      <c r="I23" s="125">
        <v>43</v>
      </c>
      <c r="J23" s="125">
        <v>0</v>
      </c>
      <c r="K23" s="125">
        <v>17.212</v>
      </c>
      <c r="L23" s="160">
        <v>85.212000000000003</v>
      </c>
      <c r="M23" s="162">
        <v>812.7363600000001</v>
      </c>
      <c r="N23" s="125">
        <v>326.02729099999999</v>
      </c>
    </row>
    <row r="24" spans="1:17" ht="18.75" x14ac:dyDescent="0.25">
      <c r="A24" s="114" t="s">
        <v>37</v>
      </c>
      <c r="B24" s="125">
        <v>67.478999999999999</v>
      </c>
      <c r="C24" s="125">
        <v>18</v>
      </c>
      <c r="D24" s="125">
        <v>43.873035000000002</v>
      </c>
      <c r="E24" s="125">
        <v>0</v>
      </c>
      <c r="F24" s="125">
        <v>0</v>
      </c>
      <c r="G24" s="160">
        <v>129.352035</v>
      </c>
      <c r="H24" s="125">
        <v>0</v>
      </c>
      <c r="I24" s="125">
        <v>9</v>
      </c>
      <c r="J24" s="125">
        <v>0</v>
      </c>
      <c r="K24" s="125">
        <v>0</v>
      </c>
      <c r="L24" s="160">
        <v>9</v>
      </c>
      <c r="M24" s="162">
        <v>138.352035</v>
      </c>
      <c r="N24" s="125">
        <v>29.855</v>
      </c>
    </row>
    <row r="25" spans="1:17" ht="37.5" x14ac:dyDescent="0.25">
      <c r="A25" s="114" t="s">
        <v>38</v>
      </c>
      <c r="B25" s="125">
        <v>0</v>
      </c>
      <c r="C25" s="125">
        <v>111</v>
      </c>
      <c r="D25" s="125">
        <v>9</v>
      </c>
      <c r="E25" s="125">
        <v>0</v>
      </c>
      <c r="F25" s="125">
        <v>5</v>
      </c>
      <c r="G25" s="160">
        <v>125</v>
      </c>
      <c r="H25" s="125">
        <v>0</v>
      </c>
      <c r="I25" s="125">
        <v>0</v>
      </c>
      <c r="J25" s="125">
        <v>0</v>
      </c>
      <c r="K25" s="125">
        <v>17</v>
      </c>
      <c r="L25" s="160">
        <v>17</v>
      </c>
      <c r="M25" s="162">
        <v>142</v>
      </c>
      <c r="N25" s="125">
        <v>141</v>
      </c>
    </row>
    <row r="26" spans="1:17" ht="37.5" x14ac:dyDescent="0.25">
      <c r="A26" s="114" t="s">
        <v>39</v>
      </c>
      <c r="B26" s="125">
        <v>72</v>
      </c>
      <c r="C26" s="125">
        <v>88</v>
      </c>
      <c r="D26" s="125">
        <v>50</v>
      </c>
      <c r="E26" s="125">
        <v>69</v>
      </c>
      <c r="F26" s="125">
        <v>0</v>
      </c>
      <c r="G26" s="160">
        <v>279</v>
      </c>
      <c r="H26" s="125">
        <v>0</v>
      </c>
      <c r="I26" s="125">
        <v>0</v>
      </c>
      <c r="J26" s="125">
        <v>0</v>
      </c>
      <c r="K26" s="125">
        <v>0</v>
      </c>
      <c r="L26" s="160">
        <v>0</v>
      </c>
      <c r="M26" s="162">
        <v>279</v>
      </c>
      <c r="N26" s="125">
        <v>74</v>
      </c>
    </row>
    <row r="27" spans="1:17" ht="19.5" thickBot="1" x14ac:dyDescent="0.3">
      <c r="A27" s="115" t="s">
        <v>40</v>
      </c>
      <c r="B27" s="125">
        <v>0</v>
      </c>
      <c r="C27" s="125">
        <v>17.812000000000001</v>
      </c>
      <c r="D27" s="125">
        <v>0</v>
      </c>
      <c r="E27" s="125">
        <v>0</v>
      </c>
      <c r="F27" s="125">
        <v>0</v>
      </c>
      <c r="G27" s="160">
        <v>17.812000000000001</v>
      </c>
      <c r="H27" s="125">
        <v>0</v>
      </c>
      <c r="I27" s="125">
        <v>0</v>
      </c>
      <c r="J27" s="125">
        <v>0</v>
      </c>
      <c r="K27" s="125">
        <v>0</v>
      </c>
      <c r="L27" s="160">
        <v>0</v>
      </c>
      <c r="M27" s="162">
        <v>17.812000000000001</v>
      </c>
      <c r="N27" s="125">
        <v>0</v>
      </c>
    </row>
    <row r="28" spans="1:17" ht="19.5" thickBot="1" x14ac:dyDescent="0.3">
      <c r="A28" s="96" t="s">
        <v>41</v>
      </c>
      <c r="B28" s="128">
        <v>1091.6825140000001</v>
      </c>
      <c r="C28" s="128">
        <v>574.62395900000001</v>
      </c>
      <c r="D28" s="128">
        <v>691.37029499999994</v>
      </c>
      <c r="E28" s="128">
        <v>179.683491</v>
      </c>
      <c r="F28" s="128">
        <v>311.69072700000004</v>
      </c>
      <c r="G28" s="164">
        <v>2849.0509860000002</v>
      </c>
      <c r="H28" s="128">
        <v>25</v>
      </c>
      <c r="I28" s="128">
        <v>52</v>
      </c>
      <c r="J28" s="128">
        <v>0</v>
      </c>
      <c r="K28" s="128">
        <v>51.995999999999995</v>
      </c>
      <c r="L28" s="164">
        <v>128.99600000000001</v>
      </c>
      <c r="M28" s="166">
        <v>2978.0469860000003</v>
      </c>
      <c r="N28" s="128">
        <v>1276.8316150000001</v>
      </c>
    </row>
    <row r="29" spans="1:17" ht="19.5" thickBot="1" x14ac:dyDescent="0.3">
      <c r="A29" s="96" t="s">
        <v>42</v>
      </c>
      <c r="B29" s="127">
        <v>56353.522132999991</v>
      </c>
      <c r="C29" s="128">
        <v>29685.892539</v>
      </c>
      <c r="D29" s="128">
        <v>17823.863152000002</v>
      </c>
      <c r="E29" s="127">
        <v>3354.8373909999996</v>
      </c>
      <c r="F29" s="128">
        <v>16024.552948</v>
      </c>
      <c r="G29" s="163">
        <v>123242.66816300001</v>
      </c>
      <c r="H29" s="128">
        <v>1325.0157690000001</v>
      </c>
      <c r="I29" s="128">
        <v>392.63900000000001</v>
      </c>
      <c r="J29" s="128">
        <v>474.82201099999997</v>
      </c>
      <c r="K29" s="128">
        <v>334.444503</v>
      </c>
      <c r="L29" s="164">
        <v>2526.9212830000001</v>
      </c>
      <c r="M29" s="165">
        <v>125769.58944600001</v>
      </c>
      <c r="N29" s="128">
        <v>58897.223534000004</v>
      </c>
      <c r="Q29" s="12"/>
    </row>
    <row r="30" spans="1:17" ht="19.5" thickBot="1" x14ac:dyDescent="0.35">
      <c r="A30" s="106"/>
      <c r="B30" s="106"/>
      <c r="C30" s="106"/>
      <c r="D30" s="106"/>
      <c r="E30" s="106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7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7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786" t="s">
        <v>19</v>
      </c>
    </row>
    <row r="33" spans="1:15" ht="16.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787"/>
    </row>
    <row r="34" spans="1:15" ht="94.5" thickBot="1" x14ac:dyDescent="0.3">
      <c r="A34" s="797"/>
      <c r="B34" s="100" t="s">
        <v>11</v>
      </c>
      <c r="C34" s="99" t="s">
        <v>10</v>
      </c>
      <c r="D34" s="99" t="s">
        <v>45</v>
      </c>
      <c r="E34" s="101" t="s">
        <v>9</v>
      </c>
      <c r="F34" s="768"/>
      <c r="G34" s="780"/>
      <c r="H34" s="98" t="s">
        <v>11</v>
      </c>
      <c r="I34" s="99" t="s">
        <v>10</v>
      </c>
      <c r="J34" s="764"/>
      <c r="K34" s="768"/>
      <c r="L34" s="782"/>
      <c r="M34" s="785"/>
      <c r="N34" s="788"/>
    </row>
    <row r="35" spans="1:15" ht="18.75" x14ac:dyDescent="0.25">
      <c r="A35" s="93" t="s">
        <v>46</v>
      </c>
      <c r="B35" s="124">
        <v>19123.083987999998</v>
      </c>
      <c r="C35" s="125">
        <v>9204.4045189999997</v>
      </c>
      <c r="D35" s="125">
        <v>6873.8543399999999</v>
      </c>
      <c r="E35" s="124">
        <v>1433.5968680000001</v>
      </c>
      <c r="F35" s="125">
        <v>7686.0552939999998</v>
      </c>
      <c r="G35" s="159">
        <v>44320.995008999998</v>
      </c>
      <c r="H35" s="125">
        <v>186.434</v>
      </c>
      <c r="I35" s="125">
        <v>141.15299999999999</v>
      </c>
      <c r="J35" s="125">
        <v>0</v>
      </c>
      <c r="K35" s="125">
        <v>140.79150300000001</v>
      </c>
      <c r="L35" s="160">
        <v>468.37850300000002</v>
      </c>
      <c r="M35" s="161">
        <v>44789.373511999998</v>
      </c>
      <c r="N35" s="125">
        <v>22664.164203</v>
      </c>
    </row>
    <row r="36" spans="1:15" ht="19.5" thickBot="1" x14ac:dyDescent="0.3">
      <c r="A36" s="97" t="s">
        <v>47</v>
      </c>
      <c r="B36" s="124">
        <v>36138.755631</v>
      </c>
      <c r="C36" s="125">
        <v>19906.864061</v>
      </c>
      <c r="D36" s="125">
        <v>10258.638516999999</v>
      </c>
      <c r="E36" s="125">
        <v>1741.5570319999999</v>
      </c>
      <c r="F36" s="125">
        <v>8026.8069269999996</v>
      </c>
      <c r="G36" s="159">
        <v>76072.622167999987</v>
      </c>
      <c r="H36" s="125">
        <v>1113.5817690000001</v>
      </c>
      <c r="I36" s="125">
        <v>199.48599999999999</v>
      </c>
      <c r="J36" s="125">
        <v>474.82201099999997</v>
      </c>
      <c r="K36" s="125">
        <v>141.65700000000001</v>
      </c>
      <c r="L36" s="160">
        <v>1929.5467800000001</v>
      </c>
      <c r="M36" s="161">
        <v>78002.168947999991</v>
      </c>
      <c r="N36" s="125">
        <v>34956.227716000001</v>
      </c>
    </row>
    <row r="37" spans="1:15" ht="19.5" thickBot="1" x14ac:dyDescent="0.3">
      <c r="A37" s="96" t="s">
        <v>27</v>
      </c>
      <c r="B37" s="127">
        <v>55261.839618999991</v>
      </c>
      <c r="C37" s="128">
        <v>29111.26858</v>
      </c>
      <c r="D37" s="128">
        <v>17132.492857000001</v>
      </c>
      <c r="E37" s="127">
        <v>3175.1538999999998</v>
      </c>
      <c r="F37" s="128">
        <v>15712.862220999999</v>
      </c>
      <c r="G37" s="163">
        <v>120393.61717700001</v>
      </c>
      <c r="H37" s="128">
        <v>1300.0157690000001</v>
      </c>
      <c r="I37" s="128">
        <v>340.63900000000001</v>
      </c>
      <c r="J37" s="128">
        <v>474.82201099999997</v>
      </c>
      <c r="K37" s="128">
        <v>282.44850300000002</v>
      </c>
      <c r="L37" s="164">
        <v>2397.925283</v>
      </c>
      <c r="M37" s="165">
        <v>122791.54246000001</v>
      </c>
      <c r="N37" s="128">
        <v>57620.391919000002</v>
      </c>
    </row>
    <row r="38" spans="1:15" ht="19.5" thickBot="1" x14ac:dyDescent="0.3">
      <c r="A38" s="96" t="s">
        <v>41</v>
      </c>
      <c r="B38" s="128">
        <v>1091.6825140000001</v>
      </c>
      <c r="C38" s="128">
        <v>574.62395900000001</v>
      </c>
      <c r="D38" s="128">
        <v>691.37029499999994</v>
      </c>
      <c r="E38" s="128">
        <v>179.683491</v>
      </c>
      <c r="F38" s="128">
        <v>311.69072700000004</v>
      </c>
      <c r="G38" s="164">
        <v>2849.0509860000002</v>
      </c>
      <c r="H38" s="128">
        <v>25</v>
      </c>
      <c r="I38" s="128">
        <v>52</v>
      </c>
      <c r="J38" s="128">
        <v>0</v>
      </c>
      <c r="K38" s="128">
        <v>51.995999999999995</v>
      </c>
      <c r="L38" s="164">
        <v>128.99600000000001</v>
      </c>
      <c r="M38" s="166">
        <v>2978.0469860000003</v>
      </c>
      <c r="N38" s="128">
        <v>1276.8316150000001</v>
      </c>
    </row>
    <row r="39" spans="1:15" ht="19.5" thickBot="1" x14ac:dyDescent="0.3">
      <c r="A39" s="96" t="s">
        <v>42</v>
      </c>
      <c r="B39" s="127">
        <v>56353.522132999991</v>
      </c>
      <c r="C39" s="128">
        <v>29685.892539</v>
      </c>
      <c r="D39" s="128">
        <v>17823.863152000002</v>
      </c>
      <c r="E39" s="127">
        <v>3354.8373909999996</v>
      </c>
      <c r="F39" s="128">
        <v>16024.552948</v>
      </c>
      <c r="G39" s="163">
        <v>123242.66816300001</v>
      </c>
      <c r="H39" s="128">
        <v>1325.0157690000001</v>
      </c>
      <c r="I39" s="128">
        <v>392.63900000000001</v>
      </c>
      <c r="J39" s="128">
        <v>474.82201099999997</v>
      </c>
      <c r="K39" s="128">
        <v>334.444503</v>
      </c>
      <c r="L39" s="164">
        <v>2526.9212830000001</v>
      </c>
      <c r="M39" s="165">
        <v>125769.58944600001</v>
      </c>
      <c r="N39" s="128">
        <v>58897.223534000004</v>
      </c>
    </row>
    <row r="40" spans="1:15" ht="18.75" x14ac:dyDescent="0.3">
      <c r="A40" s="184"/>
      <c r="B40" s="106"/>
      <c r="C40" s="106"/>
      <c r="D40" s="10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8"/>
    </row>
    <row r="41" spans="1:15" ht="19.5" thickBot="1" x14ac:dyDescent="0.35">
      <c r="A41" s="184"/>
      <c r="B41" s="191"/>
      <c r="C41" s="184"/>
      <c r="D41" s="184"/>
      <c r="E41" s="192"/>
      <c r="F41" s="192"/>
      <c r="G41" s="193"/>
      <c r="H41" s="192"/>
      <c r="I41" s="192"/>
      <c r="J41" s="192"/>
      <c r="K41" s="192"/>
      <c r="L41" s="192"/>
      <c r="M41" s="192"/>
      <c r="N41" s="192"/>
      <c r="O41" s="8"/>
    </row>
    <row r="42" spans="1:15" ht="19.5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15" ht="17.25" customHeight="1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783" t="s">
        <v>18</v>
      </c>
      <c r="N43" s="804" t="s">
        <v>19</v>
      </c>
    </row>
    <row r="44" spans="1:15" ht="16.5" customHeight="1" x14ac:dyDescent="0.25">
      <c r="A44" s="796"/>
      <c r="B44" s="789" t="s">
        <v>6</v>
      </c>
      <c r="C44" s="790"/>
      <c r="D44" s="791" t="s">
        <v>7</v>
      </c>
      <c r="E44" s="790"/>
      <c r="F44" s="778" t="s">
        <v>12</v>
      </c>
      <c r="G44" s="779" t="s">
        <v>13</v>
      </c>
      <c r="H44" s="761" t="s">
        <v>17</v>
      </c>
      <c r="I44" s="762"/>
      <c r="J44" s="763" t="s">
        <v>14</v>
      </c>
      <c r="K44" s="767" t="s">
        <v>15</v>
      </c>
      <c r="L44" s="779" t="s">
        <v>16</v>
      </c>
      <c r="M44" s="784"/>
      <c r="N44" s="805"/>
    </row>
    <row r="45" spans="1:15" ht="94.5" thickBot="1" x14ac:dyDescent="0.3">
      <c r="A45" s="797"/>
      <c r="B45" s="100" t="s">
        <v>11</v>
      </c>
      <c r="C45" s="99" t="s">
        <v>10</v>
      </c>
      <c r="D45" s="99" t="s">
        <v>45</v>
      </c>
      <c r="E45" s="99" t="s">
        <v>9</v>
      </c>
      <c r="F45" s="768"/>
      <c r="G45" s="780"/>
      <c r="H45" s="98" t="s">
        <v>11</v>
      </c>
      <c r="I45" s="99" t="s">
        <v>10</v>
      </c>
      <c r="J45" s="764"/>
      <c r="K45" s="768"/>
      <c r="L45" s="780"/>
      <c r="M45" s="785"/>
      <c r="N45" s="806"/>
    </row>
    <row r="46" spans="1:15" ht="18.75" x14ac:dyDescent="0.25">
      <c r="A46" s="107" t="s">
        <v>20</v>
      </c>
      <c r="B46" s="118">
        <v>46627.286692000001</v>
      </c>
      <c r="C46" s="108">
        <v>41162.776151999999</v>
      </c>
      <c r="D46" s="108">
        <v>10830.770247</v>
      </c>
      <c r="E46" s="108">
        <v>10445.591767</v>
      </c>
      <c r="F46" s="108">
        <v>15391.994226999999</v>
      </c>
      <c r="G46" s="137">
        <v>124458.419085</v>
      </c>
      <c r="H46" s="108">
        <v>3713.98</v>
      </c>
      <c r="I46" s="118">
        <v>1500.2834</v>
      </c>
      <c r="J46" s="108">
        <v>419</v>
      </c>
      <c r="K46" s="108">
        <v>796.32910700000002</v>
      </c>
      <c r="L46" s="137">
        <v>6429.5925070000003</v>
      </c>
      <c r="M46" s="139">
        <v>130888.01159200002</v>
      </c>
      <c r="N46" s="108">
        <v>52979.897916000002</v>
      </c>
    </row>
    <row r="47" spans="1:15" ht="18.75" x14ac:dyDescent="0.25">
      <c r="A47" s="103" t="s">
        <v>21</v>
      </c>
      <c r="B47" s="108">
        <v>40360.835831999997</v>
      </c>
      <c r="C47" s="108">
        <v>32522.866493999998</v>
      </c>
      <c r="D47" s="108">
        <v>7449.2521539999998</v>
      </c>
      <c r="E47" s="108">
        <v>12143.547016999999</v>
      </c>
      <c r="F47" s="108">
        <v>7377.1383640000004</v>
      </c>
      <c r="G47" s="138">
        <v>99853.639861000003</v>
      </c>
      <c r="H47" s="108">
        <v>9238.0321650000005</v>
      </c>
      <c r="I47" s="118">
        <v>4151.0458815744005</v>
      </c>
      <c r="J47" s="108">
        <v>2904</v>
      </c>
      <c r="K47" s="108">
        <v>979.77991299999996</v>
      </c>
      <c r="L47" s="137">
        <v>17272.857959574398</v>
      </c>
      <c r="M47" s="139">
        <v>117126.49782057441</v>
      </c>
      <c r="N47" s="118">
        <v>60454.990926574399</v>
      </c>
    </row>
    <row r="48" spans="1:15" ht="18.75" x14ac:dyDescent="0.25">
      <c r="A48" s="109" t="s">
        <v>26</v>
      </c>
      <c r="B48" s="108">
        <v>9831.7854299999999</v>
      </c>
      <c r="C48" s="108">
        <v>5861.2325849999997</v>
      </c>
      <c r="D48" s="108">
        <v>1997.2989379999999</v>
      </c>
      <c r="E48" s="108">
        <v>2624.6119920000001</v>
      </c>
      <c r="F48" s="108">
        <v>2540.468468</v>
      </c>
      <c r="G48" s="138">
        <v>22855.397413000002</v>
      </c>
      <c r="H48" s="108">
        <v>7321</v>
      </c>
      <c r="I48" s="108">
        <v>1678</v>
      </c>
      <c r="J48" s="108">
        <v>1979</v>
      </c>
      <c r="K48" s="108">
        <v>5</v>
      </c>
      <c r="L48" s="138">
        <v>10983</v>
      </c>
      <c r="M48" s="143">
        <v>33838.397412999999</v>
      </c>
      <c r="N48" s="108">
        <v>21541.714199000002</v>
      </c>
    </row>
    <row r="49" spans="1:14" ht="18.75" x14ac:dyDescent="0.25">
      <c r="A49" s="110" t="s">
        <v>22</v>
      </c>
      <c r="B49" s="108">
        <v>11180.243667999999</v>
      </c>
      <c r="C49" s="108">
        <v>12028.974823</v>
      </c>
      <c r="D49" s="108">
        <v>2571.7165730000002</v>
      </c>
      <c r="E49" s="108">
        <v>5152.7976639999997</v>
      </c>
      <c r="F49" s="108">
        <v>2393.9414820000002</v>
      </c>
      <c r="G49" s="138">
        <v>33327.674209999997</v>
      </c>
      <c r="H49" s="108">
        <v>1231.0321650000001</v>
      </c>
      <c r="I49" s="108">
        <v>0</v>
      </c>
      <c r="J49" s="108">
        <v>710</v>
      </c>
      <c r="K49" s="108">
        <v>380</v>
      </c>
      <c r="L49" s="138">
        <v>2321.0321650000001</v>
      </c>
      <c r="M49" s="143">
        <v>35648.706375000002</v>
      </c>
      <c r="N49" s="108">
        <v>18095.169119999999</v>
      </c>
    </row>
    <row r="50" spans="1:14" ht="18.75" x14ac:dyDescent="0.25">
      <c r="A50" s="110" t="s">
        <v>23</v>
      </c>
      <c r="B50" s="108">
        <v>16966.696999999996</v>
      </c>
      <c r="C50" s="108">
        <v>12292.517392</v>
      </c>
      <c r="D50" s="108">
        <v>2304.4265879999998</v>
      </c>
      <c r="E50" s="108">
        <v>4287.3246939999999</v>
      </c>
      <c r="F50" s="108">
        <v>2180.1690140000001</v>
      </c>
      <c r="G50" s="138">
        <v>38031.134687999998</v>
      </c>
      <c r="H50" s="108">
        <v>552</v>
      </c>
      <c r="I50" s="118">
        <v>2358.0458815744</v>
      </c>
      <c r="J50" s="108">
        <v>150</v>
      </c>
      <c r="K50" s="108">
        <v>429</v>
      </c>
      <c r="L50" s="137">
        <v>3489.0458815744</v>
      </c>
      <c r="M50" s="139">
        <v>41520.180569574397</v>
      </c>
      <c r="N50" s="118">
        <v>18178.372178574398</v>
      </c>
    </row>
    <row r="51" spans="1:14" ht="18.75" x14ac:dyDescent="0.25">
      <c r="A51" s="111" t="s">
        <v>24</v>
      </c>
      <c r="B51" s="108">
        <v>5729.8498</v>
      </c>
      <c r="C51" s="108">
        <v>2569.9493610000004</v>
      </c>
      <c r="D51" s="108">
        <v>790.70947799999999</v>
      </c>
      <c r="E51" s="108">
        <v>366.22653700000001</v>
      </c>
      <c r="F51" s="108">
        <v>1361.4362189999999</v>
      </c>
      <c r="G51" s="138">
        <v>10818.171394999999</v>
      </c>
      <c r="H51" s="108">
        <v>106</v>
      </c>
      <c r="I51" s="108">
        <v>65</v>
      </c>
      <c r="J51" s="108">
        <v>0</v>
      </c>
      <c r="K51" s="108">
        <v>0</v>
      </c>
      <c r="L51" s="138">
        <v>171</v>
      </c>
      <c r="M51" s="143">
        <v>10989.171394999999</v>
      </c>
      <c r="N51" s="108">
        <v>5532.5369570000003</v>
      </c>
    </row>
    <row r="52" spans="1:14" ht="19.5" thickBot="1" x14ac:dyDescent="0.3">
      <c r="A52" s="111" t="s">
        <v>25</v>
      </c>
      <c r="B52" s="118">
        <v>21376.887195941996</v>
      </c>
      <c r="C52" s="108">
        <v>19420.738270000002</v>
      </c>
      <c r="D52" s="108">
        <v>5270.6413629999997</v>
      </c>
      <c r="E52" s="108">
        <v>24175.490624999999</v>
      </c>
      <c r="F52" s="108">
        <v>3753.0932769999999</v>
      </c>
      <c r="G52" s="137">
        <v>73996.850730941995</v>
      </c>
      <c r="H52" s="108">
        <v>645</v>
      </c>
      <c r="I52" s="108">
        <v>887.41599999999994</v>
      </c>
      <c r="J52" s="108">
        <v>1518</v>
      </c>
      <c r="K52" s="108">
        <v>13</v>
      </c>
      <c r="L52" s="138">
        <v>3063.4160000000002</v>
      </c>
      <c r="M52" s="139">
        <v>77060.266730942007</v>
      </c>
      <c r="N52" s="108">
        <v>41887.766609941995</v>
      </c>
    </row>
    <row r="53" spans="1:14" ht="19.5" thickBot="1" x14ac:dyDescent="0.3">
      <c r="A53" s="133" t="s">
        <v>27</v>
      </c>
      <c r="B53" s="119">
        <v>114094.85951994199</v>
      </c>
      <c r="C53" s="112">
        <v>95676.330277000001</v>
      </c>
      <c r="D53" s="112">
        <v>24341.373242000001</v>
      </c>
      <c r="E53" s="112">
        <v>47130.855945999996</v>
      </c>
      <c r="F53" s="112">
        <v>27883.662087000001</v>
      </c>
      <c r="G53" s="140">
        <v>309127.08107194194</v>
      </c>
      <c r="H53" s="112">
        <v>13703.012165</v>
      </c>
      <c r="I53" s="119">
        <v>6603.7452815744</v>
      </c>
      <c r="J53" s="112">
        <v>4841</v>
      </c>
      <c r="K53" s="112">
        <v>1789.1090199999999</v>
      </c>
      <c r="L53" s="140">
        <v>26936.8664665744</v>
      </c>
      <c r="M53" s="142">
        <v>336063.94753851637</v>
      </c>
      <c r="N53" s="119">
        <v>160855.1924095164</v>
      </c>
    </row>
    <row r="54" spans="1:14" ht="18.75" x14ac:dyDescent="0.25">
      <c r="A54" s="113" t="s">
        <v>28</v>
      </c>
      <c r="B54" s="108">
        <v>20989.076346000002</v>
      </c>
      <c r="C54" s="118">
        <v>6885.4990259999995</v>
      </c>
      <c r="D54" s="108">
        <v>1994.4192680000001</v>
      </c>
      <c r="E54" s="118">
        <v>5669.8010549999999</v>
      </c>
      <c r="F54" s="108">
        <v>2358.1309999999999</v>
      </c>
      <c r="G54" s="137">
        <v>37896.926695000002</v>
      </c>
      <c r="H54" s="108">
        <v>14273.441817999999</v>
      </c>
      <c r="I54" s="108">
        <v>3428</v>
      </c>
      <c r="J54" s="108">
        <v>1000</v>
      </c>
      <c r="K54" s="108">
        <v>138</v>
      </c>
      <c r="L54" s="138">
        <v>18839.441817999999</v>
      </c>
      <c r="M54" s="139">
        <v>56736.368513000001</v>
      </c>
      <c r="N54" s="108">
        <v>18795.371734</v>
      </c>
    </row>
    <row r="55" spans="1:14" ht="37.5" x14ac:dyDescent="0.25">
      <c r="A55" s="114" t="s">
        <v>29</v>
      </c>
      <c r="B55" s="108">
        <v>2439.0615399999997</v>
      </c>
      <c r="C55" s="108">
        <v>3055.7506699999999</v>
      </c>
      <c r="D55" s="108">
        <v>1555.31125</v>
      </c>
      <c r="E55" s="108">
        <v>2181.0447530000001</v>
      </c>
      <c r="F55" s="108">
        <v>1239.625</v>
      </c>
      <c r="G55" s="138">
        <v>10470.793213000001</v>
      </c>
      <c r="H55" s="118">
        <v>6988.6559999999999</v>
      </c>
      <c r="I55" s="118">
        <v>9791.6745548799991</v>
      </c>
      <c r="J55" s="108">
        <v>1567.741822</v>
      </c>
      <c r="K55" s="108">
        <v>976</v>
      </c>
      <c r="L55" s="137">
        <v>19324.072376880002</v>
      </c>
      <c r="M55" s="139">
        <v>29794.865589879999</v>
      </c>
      <c r="N55" s="108">
        <v>15466.93721</v>
      </c>
    </row>
    <row r="56" spans="1:14" ht="37.5" x14ac:dyDescent="0.25">
      <c r="A56" s="114" t="s">
        <v>32</v>
      </c>
      <c r="B56" s="108">
        <v>333.13300000000004</v>
      </c>
      <c r="C56" s="108">
        <v>772.58500000000004</v>
      </c>
      <c r="D56" s="108">
        <v>673</v>
      </c>
      <c r="E56" s="118">
        <v>759.816461</v>
      </c>
      <c r="F56" s="108">
        <v>10986.522999999999</v>
      </c>
      <c r="G56" s="137">
        <v>13525.057461</v>
      </c>
      <c r="H56" s="108">
        <v>1683</v>
      </c>
      <c r="I56" s="108">
        <v>267</v>
      </c>
      <c r="J56" s="108">
        <v>0</v>
      </c>
      <c r="K56" s="108">
        <v>3878</v>
      </c>
      <c r="L56" s="138">
        <v>5828</v>
      </c>
      <c r="M56" s="139">
        <v>19353.057461</v>
      </c>
      <c r="N56" s="118">
        <v>16338.057461</v>
      </c>
    </row>
    <row r="57" spans="1:14" ht="37.5" x14ac:dyDescent="0.25">
      <c r="A57" s="114" t="s">
        <v>30</v>
      </c>
      <c r="B57" s="108">
        <v>333.570266</v>
      </c>
      <c r="C57" s="108">
        <v>41.411000000000001</v>
      </c>
      <c r="D57" s="108">
        <v>259.38770199999999</v>
      </c>
      <c r="E57" s="108">
        <v>1867.2364520000001</v>
      </c>
      <c r="F57" s="108">
        <v>1036</v>
      </c>
      <c r="G57" s="138">
        <v>3537.6054199999999</v>
      </c>
      <c r="H57" s="108">
        <v>379</v>
      </c>
      <c r="I57" s="108">
        <v>34</v>
      </c>
      <c r="J57" s="108">
        <v>1</v>
      </c>
      <c r="K57" s="108">
        <v>0</v>
      </c>
      <c r="L57" s="138">
        <v>414</v>
      </c>
      <c r="M57" s="143">
        <v>3951.6054199999999</v>
      </c>
      <c r="N57" s="108">
        <v>2355.0847180000001</v>
      </c>
    </row>
    <row r="58" spans="1:14" ht="37.5" x14ac:dyDescent="0.25">
      <c r="A58" s="114" t="s">
        <v>31</v>
      </c>
      <c r="B58" s="108">
        <v>4242.9606400000002</v>
      </c>
      <c r="C58" s="118">
        <v>11216.66907</v>
      </c>
      <c r="D58" s="108">
        <v>2734.7799729999997</v>
      </c>
      <c r="E58" s="108">
        <v>3587.18361</v>
      </c>
      <c r="F58" s="108">
        <v>1140.8</v>
      </c>
      <c r="G58" s="137">
        <v>22922.393292999997</v>
      </c>
      <c r="H58" s="108">
        <v>3670.7743180000002</v>
      </c>
      <c r="I58" s="118">
        <v>5198.7919999999995</v>
      </c>
      <c r="J58" s="108">
        <v>9504</v>
      </c>
      <c r="K58" s="118">
        <v>6992.8940000000002</v>
      </c>
      <c r="L58" s="137">
        <v>25366.460317999998</v>
      </c>
      <c r="M58" s="139">
        <v>48288.853610999999</v>
      </c>
      <c r="N58" s="118">
        <v>23936.913113999999</v>
      </c>
    </row>
    <row r="59" spans="1:14" ht="18.75" x14ac:dyDescent="0.25">
      <c r="A59" s="114" t="s">
        <v>33</v>
      </c>
      <c r="B59" s="108">
        <v>124.476</v>
      </c>
      <c r="C59" s="108">
        <v>62.43</v>
      </c>
      <c r="D59" s="108">
        <v>5908</v>
      </c>
      <c r="E59" s="108">
        <v>1928</v>
      </c>
      <c r="F59" s="108">
        <v>54.316000000000003</v>
      </c>
      <c r="G59" s="138">
        <v>8077.2219999999998</v>
      </c>
      <c r="H59" s="108">
        <v>0</v>
      </c>
      <c r="I59" s="108">
        <v>0</v>
      </c>
      <c r="J59" s="108">
        <v>7597</v>
      </c>
      <c r="K59" s="108">
        <v>1486</v>
      </c>
      <c r="L59" s="138">
        <v>9083</v>
      </c>
      <c r="M59" s="143">
        <v>17160.222000000002</v>
      </c>
      <c r="N59" s="108">
        <v>16978.876</v>
      </c>
    </row>
    <row r="60" spans="1:14" ht="18.75" x14ac:dyDescent="0.25">
      <c r="A60" s="114" t="s">
        <v>34</v>
      </c>
      <c r="B60" s="108">
        <v>1596.819</v>
      </c>
      <c r="C60" s="108">
        <v>2257.9769999999999</v>
      </c>
      <c r="D60" s="108">
        <v>2446</v>
      </c>
      <c r="E60" s="108">
        <v>3305.3237250000002</v>
      </c>
      <c r="F60" s="108">
        <v>6180.2759999999998</v>
      </c>
      <c r="G60" s="138">
        <v>15786.395725</v>
      </c>
      <c r="H60" s="108">
        <v>3464.2792340000001</v>
      </c>
      <c r="I60" s="108">
        <v>1925</v>
      </c>
      <c r="J60" s="108">
        <v>1703</v>
      </c>
      <c r="K60" s="108">
        <v>2127</v>
      </c>
      <c r="L60" s="138">
        <v>9219.2792339999996</v>
      </c>
      <c r="M60" s="143">
        <v>25005.674959</v>
      </c>
      <c r="N60" s="108">
        <v>20058.721792</v>
      </c>
    </row>
    <row r="61" spans="1:14" ht="18.75" x14ac:dyDescent="0.25">
      <c r="A61" s="114" t="s">
        <v>35</v>
      </c>
      <c r="B61" s="108">
        <v>2846.06</v>
      </c>
      <c r="C61" s="108">
        <v>5738.1795419999999</v>
      </c>
      <c r="D61" s="108">
        <v>9811.625</v>
      </c>
      <c r="E61" s="108">
        <v>6802.8168569999998</v>
      </c>
      <c r="F61" s="108">
        <v>2105</v>
      </c>
      <c r="G61" s="138">
        <v>27303.681399000001</v>
      </c>
      <c r="H61" s="108">
        <v>29.2</v>
      </c>
      <c r="I61" s="108">
        <v>206</v>
      </c>
      <c r="J61" s="108">
        <v>1</v>
      </c>
      <c r="K61" s="108">
        <v>581</v>
      </c>
      <c r="L61" s="138">
        <v>817.2</v>
      </c>
      <c r="M61" s="143">
        <v>28120.881399000002</v>
      </c>
      <c r="N61" s="108">
        <v>11777.774542000001</v>
      </c>
    </row>
    <row r="62" spans="1:14" ht="37.5" x14ac:dyDescent="0.25">
      <c r="A62" s="114" t="s">
        <v>36</v>
      </c>
      <c r="B62" s="108">
        <v>3665.0586670000002</v>
      </c>
      <c r="C62" s="118">
        <v>2097.2125989999995</v>
      </c>
      <c r="D62" s="108">
        <v>2213.660891</v>
      </c>
      <c r="E62" s="108">
        <v>586.28268300000002</v>
      </c>
      <c r="F62" s="108">
        <v>1411.8866149999999</v>
      </c>
      <c r="G62" s="137">
        <v>9974.101455</v>
      </c>
      <c r="H62" s="108">
        <v>381</v>
      </c>
      <c r="I62" s="108">
        <v>34.33</v>
      </c>
      <c r="J62" s="108">
        <v>2058</v>
      </c>
      <c r="K62" s="108">
        <v>150</v>
      </c>
      <c r="L62" s="138">
        <v>2623.33</v>
      </c>
      <c r="M62" s="139">
        <v>12597.431455</v>
      </c>
      <c r="N62" s="118">
        <v>6030.8086290000001</v>
      </c>
    </row>
    <row r="63" spans="1:14" ht="18.75" x14ac:dyDescent="0.25">
      <c r="A63" s="114" t="s">
        <v>37</v>
      </c>
      <c r="B63" s="108">
        <v>2593.3968629999999</v>
      </c>
      <c r="C63" s="108">
        <v>334.10078499999997</v>
      </c>
      <c r="D63" s="108">
        <v>650.86118599999998</v>
      </c>
      <c r="E63" s="108">
        <v>115</v>
      </c>
      <c r="F63" s="108">
        <v>1051.96</v>
      </c>
      <c r="G63" s="138">
        <v>4745.3188339999997</v>
      </c>
      <c r="H63" s="108">
        <v>302</v>
      </c>
      <c r="I63" s="108">
        <v>0</v>
      </c>
      <c r="J63" s="108">
        <v>0</v>
      </c>
      <c r="K63" s="108">
        <v>0</v>
      </c>
      <c r="L63" s="138">
        <v>302</v>
      </c>
      <c r="M63" s="143">
        <v>5047.3188339999997</v>
      </c>
      <c r="N63" s="108">
        <v>1451.587049</v>
      </c>
    </row>
    <row r="64" spans="1:14" ht="37.5" x14ac:dyDescent="0.25">
      <c r="A64" s="114" t="s">
        <v>38</v>
      </c>
      <c r="B64" s="118">
        <v>4153.1482969999997</v>
      </c>
      <c r="C64" s="108">
        <v>571.01499999999999</v>
      </c>
      <c r="D64" s="108">
        <v>173.06</v>
      </c>
      <c r="E64" s="108">
        <v>270</v>
      </c>
      <c r="F64" s="108">
        <v>451</v>
      </c>
      <c r="G64" s="137">
        <v>5618.2232969999995</v>
      </c>
      <c r="H64" s="108">
        <v>225</v>
      </c>
      <c r="I64" s="108">
        <v>48</v>
      </c>
      <c r="J64" s="108">
        <v>0</v>
      </c>
      <c r="K64" s="108">
        <v>1</v>
      </c>
      <c r="L64" s="138">
        <v>274</v>
      </c>
      <c r="M64" s="139">
        <v>5892.2232969999995</v>
      </c>
      <c r="N64" s="108">
        <v>4534.1000000000004</v>
      </c>
    </row>
    <row r="65" spans="1:14" ht="37.5" x14ac:dyDescent="0.25">
      <c r="A65" s="114" t="s">
        <v>39</v>
      </c>
      <c r="B65" s="108">
        <v>1586.6610000000001</v>
      </c>
      <c r="C65" s="108">
        <v>5003.9994500000003</v>
      </c>
      <c r="D65" s="108">
        <v>506.12482699999998</v>
      </c>
      <c r="E65" s="108">
        <v>6141.0481209999998</v>
      </c>
      <c r="F65" s="108">
        <v>2245</v>
      </c>
      <c r="G65" s="138">
        <v>15482.833398000001</v>
      </c>
      <c r="H65" s="108">
        <v>2719</v>
      </c>
      <c r="I65" s="108">
        <v>7</v>
      </c>
      <c r="J65" s="108">
        <v>1654</v>
      </c>
      <c r="K65" s="108">
        <v>0</v>
      </c>
      <c r="L65" s="138">
        <v>4380</v>
      </c>
      <c r="M65" s="143">
        <v>19862.833397999999</v>
      </c>
      <c r="N65" s="108">
        <v>14670.704520000001</v>
      </c>
    </row>
    <row r="66" spans="1:14" ht="19.5" thickBot="1" x14ac:dyDescent="0.3">
      <c r="A66" s="115" t="s">
        <v>40</v>
      </c>
      <c r="B66" s="108">
        <v>16</v>
      </c>
      <c r="C66" s="108">
        <v>106</v>
      </c>
      <c r="D66" s="108">
        <v>46</v>
      </c>
      <c r="E66" s="108">
        <v>165</v>
      </c>
      <c r="F66" s="108">
        <v>0</v>
      </c>
      <c r="G66" s="138">
        <v>333</v>
      </c>
      <c r="H66" s="108">
        <v>3213</v>
      </c>
      <c r="I66" s="108">
        <v>288</v>
      </c>
      <c r="J66" s="108">
        <v>2010</v>
      </c>
      <c r="K66" s="108">
        <v>5556</v>
      </c>
      <c r="L66" s="138">
        <v>11067</v>
      </c>
      <c r="M66" s="143">
        <v>11400</v>
      </c>
      <c r="N66" s="108">
        <v>8638</v>
      </c>
    </row>
    <row r="67" spans="1:14" ht="19.5" thickBot="1" x14ac:dyDescent="0.3">
      <c r="A67" s="133" t="s">
        <v>41</v>
      </c>
      <c r="B67" s="119">
        <v>67878.11454000001</v>
      </c>
      <c r="C67" s="119">
        <v>51123.914804</v>
      </c>
      <c r="D67" s="112">
        <v>40365.213867999999</v>
      </c>
      <c r="E67" s="119">
        <v>46065.120717000005</v>
      </c>
      <c r="F67" s="112">
        <v>37276.205665000001</v>
      </c>
      <c r="G67" s="140">
        <v>242708.569594</v>
      </c>
      <c r="H67" s="119">
        <v>49372.701008067197</v>
      </c>
      <c r="I67" s="119">
        <v>28874.226348403201</v>
      </c>
      <c r="J67" s="112">
        <v>35494.741821999996</v>
      </c>
      <c r="K67" s="119">
        <v>30446.19556</v>
      </c>
      <c r="L67" s="140">
        <v>144187.86473847041</v>
      </c>
      <c r="M67" s="142">
        <v>386896.43433247041</v>
      </c>
      <c r="N67" s="119">
        <v>217183.22616213281</v>
      </c>
    </row>
    <row r="68" spans="1:14" ht="19.5" thickBot="1" x14ac:dyDescent="0.3">
      <c r="A68" s="133" t="s">
        <v>42</v>
      </c>
      <c r="B68" s="119">
        <v>181972.974059942</v>
      </c>
      <c r="C68" s="119">
        <v>146800.24508100003</v>
      </c>
      <c r="D68" s="112">
        <v>64706.58711</v>
      </c>
      <c r="E68" s="119">
        <v>93195.976662999994</v>
      </c>
      <c r="F68" s="112">
        <v>65159.867751999998</v>
      </c>
      <c r="G68" s="140">
        <v>551835.650665942</v>
      </c>
      <c r="H68" s="119">
        <v>63075.713173067204</v>
      </c>
      <c r="I68" s="119">
        <v>35477.971629977597</v>
      </c>
      <c r="J68" s="112">
        <v>40335.741821999996</v>
      </c>
      <c r="K68" s="119">
        <v>32235.30458</v>
      </c>
      <c r="L68" s="140">
        <v>171124.73120504481</v>
      </c>
      <c r="M68" s="142">
        <v>722960.38187098666</v>
      </c>
      <c r="N68" s="119">
        <v>378038.41857164918</v>
      </c>
    </row>
    <row r="69" spans="1:14" ht="19.5" thickBot="1" x14ac:dyDescent="0.35">
      <c r="A69" s="185"/>
      <c r="B69" s="187"/>
      <c r="C69" s="187"/>
      <c r="D69" s="187"/>
      <c r="E69" s="194"/>
      <c r="F69" s="187"/>
      <c r="G69" s="187"/>
      <c r="H69" s="187"/>
      <c r="I69" s="187"/>
      <c r="J69" s="187"/>
      <c r="K69" s="187"/>
      <c r="L69" s="187"/>
      <c r="M69" s="187"/>
      <c r="N69" s="194"/>
    </row>
    <row r="70" spans="1:14" ht="19.5" thickBot="1" x14ac:dyDescent="0.3">
      <c r="A70" s="807" t="s">
        <v>48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8"/>
    </row>
    <row r="71" spans="1:14" ht="17.25" customHeight="1" thickBot="1" x14ac:dyDescent="0.35">
      <c r="A71" s="795" t="s">
        <v>5</v>
      </c>
      <c r="B71" s="798" t="s">
        <v>2</v>
      </c>
      <c r="C71" s="799"/>
      <c r="D71" s="799"/>
      <c r="E71" s="799"/>
      <c r="F71" s="799"/>
      <c r="G71" s="800"/>
      <c r="H71" s="801" t="s">
        <v>4</v>
      </c>
      <c r="I71" s="802"/>
      <c r="J71" s="802"/>
      <c r="K71" s="802"/>
      <c r="L71" s="803"/>
      <c r="M71" s="783" t="s">
        <v>18</v>
      </c>
      <c r="N71" s="804" t="s">
        <v>19</v>
      </c>
    </row>
    <row r="72" spans="1:14" ht="16.5" customHeight="1" x14ac:dyDescent="0.25">
      <c r="A72" s="796"/>
      <c r="B72" s="789" t="s">
        <v>6</v>
      </c>
      <c r="C72" s="790"/>
      <c r="D72" s="791" t="s">
        <v>7</v>
      </c>
      <c r="E72" s="790"/>
      <c r="F72" s="778" t="s">
        <v>12</v>
      </c>
      <c r="G72" s="779" t="s">
        <v>13</v>
      </c>
      <c r="H72" s="761" t="s">
        <v>17</v>
      </c>
      <c r="I72" s="762"/>
      <c r="J72" s="763" t="s">
        <v>14</v>
      </c>
      <c r="K72" s="767" t="s">
        <v>15</v>
      </c>
      <c r="L72" s="779" t="s">
        <v>16</v>
      </c>
      <c r="M72" s="784"/>
      <c r="N72" s="805"/>
    </row>
    <row r="73" spans="1:14" ht="94.5" thickBot="1" x14ac:dyDescent="0.3">
      <c r="A73" s="797"/>
      <c r="B73" s="100" t="s">
        <v>11</v>
      </c>
      <c r="C73" s="99" t="s">
        <v>10</v>
      </c>
      <c r="D73" s="99" t="s">
        <v>45</v>
      </c>
      <c r="E73" s="99" t="s">
        <v>9</v>
      </c>
      <c r="F73" s="768"/>
      <c r="G73" s="780"/>
      <c r="H73" s="98" t="s">
        <v>11</v>
      </c>
      <c r="I73" s="99" t="s">
        <v>10</v>
      </c>
      <c r="J73" s="764"/>
      <c r="K73" s="768"/>
      <c r="L73" s="780"/>
      <c r="M73" s="785"/>
      <c r="N73" s="806"/>
    </row>
    <row r="74" spans="1:14" ht="19.5" thickBot="1" x14ac:dyDescent="0.3">
      <c r="A74" s="133" t="s">
        <v>27</v>
      </c>
      <c r="B74" s="119">
        <v>114094.85951994199</v>
      </c>
      <c r="C74" s="112">
        <v>95676.330277000001</v>
      </c>
      <c r="D74" s="112">
        <v>24341.373242000001</v>
      </c>
      <c r="E74" s="112">
        <v>47130.855945999996</v>
      </c>
      <c r="F74" s="112">
        <v>27883.662087000001</v>
      </c>
      <c r="G74" s="140">
        <v>309127.08107194194</v>
      </c>
      <c r="H74" s="112">
        <v>13703.012165</v>
      </c>
      <c r="I74" s="112">
        <v>6603.7452815744</v>
      </c>
      <c r="J74" s="112">
        <v>4841</v>
      </c>
      <c r="K74" s="112">
        <v>1789.1090200000001</v>
      </c>
      <c r="L74" s="140">
        <v>26936.866466574404</v>
      </c>
      <c r="M74" s="142">
        <v>336063.94753851637</v>
      </c>
      <c r="N74" s="119">
        <v>160855.1924095164</v>
      </c>
    </row>
    <row r="75" spans="1:14" ht="18.75" x14ac:dyDescent="0.25">
      <c r="A75" s="120" t="s">
        <v>49</v>
      </c>
      <c r="B75" s="124">
        <v>69141.017033940996</v>
      </c>
      <c r="C75" s="125">
        <v>58766.710728999999</v>
      </c>
      <c r="D75" s="125">
        <v>13402.448203</v>
      </c>
      <c r="E75" s="125">
        <v>18834.209394000001</v>
      </c>
      <c r="F75" s="125">
        <v>20393.341400000001</v>
      </c>
      <c r="G75" s="159">
        <v>180537.726759941</v>
      </c>
      <c r="H75" s="125">
        <v>11261.192054000001</v>
      </c>
      <c r="I75" s="125">
        <v>4824.6192815743998</v>
      </c>
      <c r="J75" s="125">
        <v>4153</v>
      </c>
      <c r="K75" s="125">
        <v>1468.329107</v>
      </c>
      <c r="L75" s="159">
        <v>21707.1404425744</v>
      </c>
      <c r="M75" s="161">
        <v>202244.86720251536</v>
      </c>
      <c r="N75" s="124">
        <v>92640.219149515397</v>
      </c>
    </row>
    <row r="76" spans="1:14" ht="18.75" x14ac:dyDescent="0.25">
      <c r="A76" s="122" t="s">
        <v>50</v>
      </c>
      <c r="B76" s="125">
        <v>14</v>
      </c>
      <c r="C76" s="125">
        <v>94.212999999999994</v>
      </c>
      <c r="D76" s="125">
        <v>3956.0239999999999</v>
      </c>
      <c r="E76" s="125">
        <v>15</v>
      </c>
      <c r="F76" s="125">
        <v>17</v>
      </c>
      <c r="G76" s="160">
        <v>4096.2370000000001</v>
      </c>
      <c r="H76" s="125">
        <v>0</v>
      </c>
      <c r="I76" s="125">
        <v>0</v>
      </c>
      <c r="J76" s="125">
        <v>0</v>
      </c>
      <c r="K76" s="125">
        <v>0</v>
      </c>
      <c r="L76" s="160">
        <v>0</v>
      </c>
      <c r="M76" s="162">
        <v>4096.2370000000001</v>
      </c>
      <c r="N76" s="125">
        <v>64.024000000000001</v>
      </c>
    </row>
    <row r="77" spans="1:14" ht="18.75" x14ac:dyDescent="0.25">
      <c r="A77" s="122" t="s">
        <v>51</v>
      </c>
      <c r="B77" s="124">
        <v>39389.219891000008</v>
      </c>
      <c r="C77" s="125">
        <v>29644.014999999999</v>
      </c>
      <c r="D77" s="125">
        <v>5229.0594659999997</v>
      </c>
      <c r="E77" s="125">
        <v>26800.071472</v>
      </c>
      <c r="F77" s="125">
        <v>5424.0959999999995</v>
      </c>
      <c r="G77" s="159">
        <v>106486.46182899999</v>
      </c>
      <c r="H77" s="125">
        <v>2205.6</v>
      </c>
      <c r="I77" s="125">
        <v>1653</v>
      </c>
      <c r="J77" s="125">
        <v>677</v>
      </c>
      <c r="K77" s="125">
        <v>275.77991299999996</v>
      </c>
      <c r="L77" s="160">
        <v>4811.3799129999998</v>
      </c>
      <c r="M77" s="161">
        <v>111297.841742</v>
      </c>
      <c r="N77" s="125">
        <v>58898.023415000003</v>
      </c>
    </row>
    <row r="78" spans="1:14" ht="18.75" x14ac:dyDescent="0.25">
      <c r="A78" s="122" t="s">
        <v>52</v>
      </c>
      <c r="B78" s="125">
        <v>2060.1838170010001</v>
      </c>
      <c r="C78" s="125">
        <v>1105.622779</v>
      </c>
      <c r="D78" s="125">
        <v>861.92330399999992</v>
      </c>
      <c r="E78" s="125">
        <v>149.12812500000001</v>
      </c>
      <c r="F78" s="125">
        <v>969.98168699999997</v>
      </c>
      <c r="G78" s="160">
        <v>5146.8397120010004</v>
      </c>
      <c r="H78" s="125">
        <v>21</v>
      </c>
      <c r="I78" s="125">
        <v>0</v>
      </c>
      <c r="J78" s="125">
        <v>1</v>
      </c>
      <c r="K78" s="125">
        <v>42</v>
      </c>
      <c r="L78" s="160">
        <v>64</v>
      </c>
      <c r="M78" s="162">
        <v>5210.8397120010004</v>
      </c>
      <c r="N78" s="125">
        <v>2706.7899110010003</v>
      </c>
    </row>
    <row r="79" spans="1:14" ht="19.5" thickBot="1" x14ac:dyDescent="0.3">
      <c r="A79" s="122" t="s">
        <v>53</v>
      </c>
      <c r="B79" s="125">
        <v>3154.6958479999998</v>
      </c>
      <c r="C79" s="125">
        <v>6051.9054079999996</v>
      </c>
      <c r="D79" s="125">
        <v>877.91826900000001</v>
      </c>
      <c r="E79" s="125">
        <v>1306.666665</v>
      </c>
      <c r="F79" s="125">
        <v>1066.2429999999999</v>
      </c>
      <c r="G79" s="160">
        <v>12457.429190000001</v>
      </c>
      <c r="H79" s="125">
        <v>47</v>
      </c>
      <c r="I79" s="125">
        <v>126.126</v>
      </c>
      <c r="J79" s="125">
        <v>3</v>
      </c>
      <c r="K79" s="125">
        <v>3</v>
      </c>
      <c r="L79" s="160">
        <v>179.126</v>
      </c>
      <c r="M79" s="162">
        <v>12636.555190000001</v>
      </c>
      <c r="N79" s="125">
        <v>6380.1359339999999</v>
      </c>
    </row>
    <row r="80" spans="1:14" ht="19.5" thickBot="1" x14ac:dyDescent="0.3">
      <c r="A80" s="133" t="s">
        <v>41</v>
      </c>
      <c r="B80" s="119">
        <v>67878.11454000001</v>
      </c>
      <c r="C80" s="119">
        <v>51123.914804</v>
      </c>
      <c r="D80" s="112">
        <v>40365.213867999999</v>
      </c>
      <c r="E80" s="119">
        <v>46065.120717000005</v>
      </c>
      <c r="F80" s="112">
        <v>37276.205665000001</v>
      </c>
      <c r="G80" s="140">
        <v>242708.569594</v>
      </c>
      <c r="H80" s="119">
        <v>49372.701008067197</v>
      </c>
      <c r="I80" s="119">
        <v>28874.226348403201</v>
      </c>
      <c r="J80" s="112">
        <v>35494.741821999996</v>
      </c>
      <c r="K80" s="119">
        <v>30446.19556</v>
      </c>
      <c r="L80" s="140">
        <v>144187.86473847041</v>
      </c>
      <c r="M80" s="142">
        <v>386896.43433247041</v>
      </c>
      <c r="N80" s="119">
        <v>217183.22616213281</v>
      </c>
    </row>
    <row r="81" spans="1:14" ht="18.75" x14ac:dyDescent="0.25">
      <c r="A81" s="120" t="s">
        <v>49</v>
      </c>
      <c r="B81" s="124">
        <v>45622.240631999994</v>
      </c>
      <c r="C81" s="124">
        <v>38333.588781000006</v>
      </c>
      <c r="D81" s="125">
        <v>25252.017275999999</v>
      </c>
      <c r="E81" s="124">
        <v>33969.341137999996</v>
      </c>
      <c r="F81" s="125">
        <v>13569.897615</v>
      </c>
      <c r="G81" s="159">
        <v>156747.08544200001</v>
      </c>
      <c r="H81" s="124">
        <v>45722.701008067197</v>
      </c>
      <c r="I81" s="124">
        <v>22352.313711270399</v>
      </c>
      <c r="J81" s="125">
        <v>27123.741822</v>
      </c>
      <c r="K81" s="125">
        <v>15864</v>
      </c>
      <c r="L81" s="159">
        <v>111062.7565413376</v>
      </c>
      <c r="M81" s="161">
        <v>267809.8419833376</v>
      </c>
      <c r="N81" s="124">
        <v>145726.49809100002</v>
      </c>
    </row>
    <row r="82" spans="1:14" ht="18.75" x14ac:dyDescent="0.25">
      <c r="A82" s="122" t="s">
        <v>50</v>
      </c>
      <c r="B82" s="125">
        <v>13.16</v>
      </c>
      <c r="C82" s="125">
        <v>33</v>
      </c>
      <c r="D82" s="125">
        <v>6341</v>
      </c>
      <c r="E82" s="125">
        <v>0</v>
      </c>
      <c r="F82" s="125">
        <v>17</v>
      </c>
      <c r="G82" s="160">
        <v>6404.16</v>
      </c>
      <c r="H82" s="125">
        <v>0</v>
      </c>
      <c r="I82" s="125">
        <v>0</v>
      </c>
      <c r="J82" s="125">
        <v>0</v>
      </c>
      <c r="K82" s="125">
        <v>2</v>
      </c>
      <c r="L82" s="160">
        <v>2</v>
      </c>
      <c r="M82" s="162">
        <v>6406.16</v>
      </c>
      <c r="N82" s="125">
        <v>31</v>
      </c>
    </row>
    <row r="83" spans="1:14" ht="18.75" x14ac:dyDescent="0.25">
      <c r="A83" s="122" t="s">
        <v>51</v>
      </c>
      <c r="B83" s="125">
        <v>21720.853906</v>
      </c>
      <c r="C83" s="124">
        <v>12561.295023000001</v>
      </c>
      <c r="D83" s="125">
        <v>8211.2809870000001</v>
      </c>
      <c r="E83" s="124">
        <v>11669.724676000002</v>
      </c>
      <c r="F83" s="125">
        <v>23592</v>
      </c>
      <c r="G83" s="159">
        <v>77755.154592000021</v>
      </c>
      <c r="H83" s="125">
        <v>3650</v>
      </c>
      <c r="I83" s="124">
        <v>6520.9126371328002</v>
      </c>
      <c r="J83" s="125">
        <v>8313</v>
      </c>
      <c r="K83" s="124">
        <v>14112.19556</v>
      </c>
      <c r="L83" s="159">
        <v>32596.108197132802</v>
      </c>
      <c r="M83" s="161">
        <v>110351.2627891328</v>
      </c>
      <c r="N83" s="124">
        <v>69920.342281132791</v>
      </c>
    </row>
    <row r="84" spans="1:14" ht="18.75" x14ac:dyDescent="0.25">
      <c r="A84" s="122" t="s">
        <v>52</v>
      </c>
      <c r="B84" s="125">
        <v>404.16446199999996</v>
      </c>
      <c r="C84" s="125">
        <v>89</v>
      </c>
      <c r="D84" s="125">
        <v>253.79960499999999</v>
      </c>
      <c r="E84" s="125">
        <v>82.502857000000006</v>
      </c>
      <c r="F84" s="125">
        <v>79.308049999999994</v>
      </c>
      <c r="G84" s="160">
        <v>908.77497399999993</v>
      </c>
      <c r="H84" s="125">
        <v>0</v>
      </c>
      <c r="I84" s="125">
        <v>0</v>
      </c>
      <c r="J84" s="125">
        <v>1</v>
      </c>
      <c r="K84" s="125">
        <v>30</v>
      </c>
      <c r="L84" s="160">
        <v>31</v>
      </c>
      <c r="M84" s="162">
        <v>939.77497399999993</v>
      </c>
      <c r="N84" s="125">
        <v>483.98978999999997</v>
      </c>
    </row>
    <row r="85" spans="1:14" ht="19.5" thickBot="1" x14ac:dyDescent="0.3">
      <c r="A85" s="122" t="s">
        <v>53</v>
      </c>
      <c r="B85" s="125">
        <v>112.241</v>
      </c>
      <c r="C85" s="125">
        <v>106.03100000000001</v>
      </c>
      <c r="D85" s="125">
        <v>205.11600000000001</v>
      </c>
      <c r="E85" s="125">
        <v>22</v>
      </c>
      <c r="F85" s="125">
        <v>15</v>
      </c>
      <c r="G85" s="160">
        <v>460.38800000000003</v>
      </c>
      <c r="H85" s="125">
        <v>0</v>
      </c>
      <c r="I85" s="125">
        <v>0</v>
      </c>
      <c r="J85" s="125">
        <v>0</v>
      </c>
      <c r="K85" s="125">
        <v>0</v>
      </c>
      <c r="L85" s="160">
        <v>0</v>
      </c>
      <c r="M85" s="162">
        <v>460.38800000000003</v>
      </c>
      <c r="N85" s="125">
        <v>111.396</v>
      </c>
    </row>
    <row r="86" spans="1:14" ht="19.5" thickBot="1" x14ac:dyDescent="0.3">
      <c r="A86" s="133" t="s">
        <v>42</v>
      </c>
      <c r="B86" s="119">
        <v>181972.974059942</v>
      </c>
      <c r="C86" s="119">
        <v>146800.24508100003</v>
      </c>
      <c r="D86" s="112">
        <v>64706.58711</v>
      </c>
      <c r="E86" s="119">
        <v>93195.976662999994</v>
      </c>
      <c r="F86" s="112">
        <v>65159.867751999998</v>
      </c>
      <c r="G86" s="140">
        <v>551835.650665942</v>
      </c>
      <c r="H86" s="119">
        <v>63075.713173067204</v>
      </c>
      <c r="I86" s="119">
        <v>35477.971629977597</v>
      </c>
      <c r="J86" s="112">
        <v>40335.741821999996</v>
      </c>
      <c r="K86" s="119">
        <v>32235.30458</v>
      </c>
      <c r="L86" s="140">
        <v>171124.73120504478</v>
      </c>
      <c r="M86" s="142">
        <v>722960.38187098666</v>
      </c>
      <c r="N86" s="119">
        <v>378038.41857164918</v>
      </c>
    </row>
    <row r="87" spans="1:14" x14ac:dyDescent="0.25">
      <c r="G87" s="3"/>
      <c r="L87" s="3"/>
      <c r="M87" s="3"/>
    </row>
    <row r="88" spans="1:14" x14ac:dyDescent="0.25">
      <c r="G88" s="3"/>
      <c r="L88" s="3"/>
      <c r="M88" s="3"/>
    </row>
    <row r="89" spans="1:14" x14ac:dyDescent="0.25">
      <c r="G89" s="3"/>
      <c r="L89" s="3"/>
      <c r="M89" s="3"/>
    </row>
    <row r="90" spans="1:14" x14ac:dyDescent="0.25">
      <c r="G90" s="3"/>
      <c r="L90" s="3"/>
      <c r="M90" s="3"/>
    </row>
    <row r="91" spans="1:14" x14ac:dyDescent="0.25">
      <c r="G91" s="3"/>
      <c r="L91" s="3"/>
      <c r="M91" s="3"/>
    </row>
    <row r="92" spans="1:14" x14ac:dyDescent="0.25">
      <c r="G92" s="3"/>
      <c r="L92" s="3"/>
      <c r="M92" s="3"/>
    </row>
    <row r="93" spans="1:14" x14ac:dyDescent="0.25">
      <c r="G93" s="3"/>
      <c r="L93" s="3"/>
      <c r="M93" s="3"/>
    </row>
    <row r="94" spans="1:14" x14ac:dyDescent="0.25">
      <c r="G94" s="3"/>
      <c r="L94" s="3"/>
      <c r="M94" s="3"/>
    </row>
    <row r="95" spans="1:14" x14ac:dyDescent="0.25">
      <c r="G95" s="3"/>
      <c r="L95" s="3"/>
      <c r="M95" s="3"/>
    </row>
    <row r="96" spans="1:14" x14ac:dyDescent="0.25">
      <c r="G96" s="3"/>
      <c r="L96" s="3"/>
      <c r="M96" s="3"/>
    </row>
    <row r="97" spans="7:13" x14ac:dyDescent="0.25">
      <c r="G97" s="3"/>
      <c r="L97" s="3"/>
      <c r="M97" s="3"/>
    </row>
    <row r="98" spans="7:13" x14ac:dyDescent="0.25">
      <c r="G98" s="3"/>
      <c r="L98" s="3"/>
      <c r="M98" s="3"/>
    </row>
    <row r="99" spans="7:13" x14ac:dyDescent="0.25">
      <c r="G99" s="3"/>
      <c r="L99" s="3"/>
      <c r="M99" s="3"/>
    </row>
    <row r="100" spans="7:13" x14ac:dyDescent="0.25">
      <c r="G100" s="3"/>
      <c r="L100" s="3"/>
      <c r="M100" s="3"/>
    </row>
    <row r="101" spans="7:13" x14ac:dyDescent="0.25">
      <c r="G101" s="3"/>
      <c r="L101" s="3"/>
      <c r="M101" s="3"/>
    </row>
    <row r="102" spans="7:13" x14ac:dyDescent="0.25">
      <c r="G102" s="3"/>
      <c r="L102" s="3"/>
      <c r="M102" s="3"/>
    </row>
    <row r="103" spans="7:13" x14ac:dyDescent="0.25">
      <c r="G103" s="3"/>
      <c r="L103" s="3"/>
      <c r="M103" s="3"/>
    </row>
    <row r="104" spans="7:13" x14ac:dyDescent="0.25">
      <c r="G104" s="3"/>
      <c r="L104" s="3"/>
      <c r="M104" s="3"/>
    </row>
    <row r="105" spans="7:13" x14ac:dyDescent="0.25">
      <c r="G105" s="3"/>
      <c r="L105" s="3"/>
      <c r="M105" s="3"/>
    </row>
    <row r="106" spans="7:13" x14ac:dyDescent="0.25">
      <c r="G106" s="3"/>
      <c r="L106" s="3"/>
      <c r="M106" s="3"/>
    </row>
    <row r="107" spans="7:13" x14ac:dyDescent="0.25">
      <c r="G107" s="3"/>
      <c r="L107" s="3"/>
      <c r="M107" s="3"/>
    </row>
    <row r="108" spans="7:13" x14ac:dyDescent="0.25">
      <c r="G108" s="3"/>
      <c r="L108" s="3"/>
      <c r="M108" s="3"/>
    </row>
    <row r="109" spans="7:13" x14ac:dyDescent="0.25">
      <c r="G109" s="3"/>
      <c r="L109" s="3"/>
      <c r="M109" s="3"/>
    </row>
    <row r="110" spans="7:13" x14ac:dyDescent="0.25">
      <c r="G110" s="3"/>
      <c r="L110" s="3"/>
      <c r="M110" s="3"/>
    </row>
    <row r="111" spans="7:13" x14ac:dyDescent="0.25">
      <c r="G111" s="3"/>
      <c r="L111" s="3"/>
      <c r="M111" s="3"/>
    </row>
    <row r="112" spans="7:13" x14ac:dyDescent="0.25">
      <c r="G112" s="3"/>
      <c r="L112" s="3"/>
      <c r="M112" s="3"/>
    </row>
    <row r="113" spans="7:13" x14ac:dyDescent="0.25">
      <c r="G113" s="3"/>
      <c r="L113" s="3"/>
      <c r="M113" s="3"/>
    </row>
    <row r="114" spans="7:13" x14ac:dyDescent="0.25">
      <c r="G114" s="3"/>
      <c r="L114" s="3"/>
      <c r="M114" s="3"/>
    </row>
    <row r="115" spans="7:13" x14ac:dyDescent="0.25">
      <c r="G115" s="3"/>
      <c r="L115" s="3"/>
      <c r="M115" s="3"/>
    </row>
    <row r="116" spans="7:13" x14ac:dyDescent="0.25">
      <c r="G116" s="3"/>
      <c r="L116" s="3"/>
      <c r="M116" s="3"/>
    </row>
    <row r="117" spans="7:13" x14ac:dyDescent="0.25">
      <c r="G117" s="3"/>
      <c r="L117" s="3"/>
      <c r="M117" s="3"/>
    </row>
    <row r="118" spans="7:13" x14ac:dyDescent="0.25">
      <c r="G118" s="3"/>
      <c r="L118" s="3"/>
      <c r="M118" s="3"/>
    </row>
    <row r="119" spans="7:13" x14ac:dyDescent="0.25">
      <c r="G119" s="3"/>
      <c r="L119" s="3"/>
      <c r="M119" s="3"/>
    </row>
    <row r="120" spans="7:13" x14ac:dyDescent="0.25">
      <c r="G120" s="3"/>
      <c r="L120" s="3"/>
      <c r="M120" s="3"/>
    </row>
    <row r="121" spans="7:13" x14ac:dyDescent="0.25">
      <c r="G121" s="3"/>
      <c r="L121" s="3"/>
      <c r="M121" s="3"/>
    </row>
    <row r="122" spans="7:13" x14ac:dyDescent="0.25">
      <c r="G122" s="3"/>
      <c r="L122" s="3"/>
      <c r="M122" s="3"/>
    </row>
    <row r="123" spans="7:13" x14ac:dyDescent="0.25">
      <c r="G123" s="3"/>
      <c r="L123" s="3"/>
      <c r="M123" s="3"/>
    </row>
    <row r="124" spans="7:13" x14ac:dyDescent="0.25">
      <c r="G124" s="3"/>
      <c r="L124" s="3"/>
      <c r="M124" s="3"/>
    </row>
    <row r="125" spans="7:13" x14ac:dyDescent="0.25">
      <c r="G125" s="3"/>
      <c r="L125" s="3"/>
      <c r="M125" s="3"/>
    </row>
    <row r="126" spans="7:13" x14ac:dyDescent="0.25">
      <c r="G126" s="3"/>
      <c r="L126" s="3"/>
      <c r="M126" s="3"/>
    </row>
    <row r="127" spans="7:13" x14ac:dyDescent="0.25">
      <c r="G127" s="3"/>
      <c r="L127" s="3"/>
      <c r="M127" s="3"/>
    </row>
    <row r="128" spans="7:13" x14ac:dyDescent="0.25">
      <c r="G128" s="3"/>
      <c r="L128" s="3"/>
      <c r="M128" s="3"/>
    </row>
    <row r="129" spans="7:13" x14ac:dyDescent="0.25">
      <c r="G129" s="3"/>
      <c r="L129" s="3"/>
      <c r="M129" s="3"/>
    </row>
    <row r="130" spans="7:13" x14ac:dyDescent="0.25">
      <c r="G130" s="3"/>
      <c r="L130" s="3"/>
      <c r="M130" s="3"/>
    </row>
    <row r="131" spans="7:13" x14ac:dyDescent="0.25">
      <c r="G131" s="3"/>
      <c r="L131" s="3"/>
      <c r="M131" s="3"/>
    </row>
    <row r="132" spans="7:13" x14ac:dyDescent="0.25">
      <c r="G132" s="3"/>
      <c r="L132" s="3"/>
      <c r="M132" s="3"/>
    </row>
    <row r="133" spans="7:13" x14ac:dyDescent="0.25">
      <c r="G133" s="3"/>
      <c r="L133" s="3"/>
      <c r="M133" s="3"/>
    </row>
    <row r="134" spans="7:13" x14ac:dyDescent="0.25">
      <c r="G134" s="3"/>
      <c r="L134" s="3"/>
      <c r="M134" s="3"/>
    </row>
    <row r="135" spans="7:13" x14ac:dyDescent="0.25">
      <c r="G135" s="3"/>
      <c r="L135" s="3"/>
      <c r="M135" s="3"/>
    </row>
    <row r="136" spans="7:13" x14ac:dyDescent="0.25">
      <c r="G136" s="3"/>
      <c r="L136" s="3"/>
      <c r="M136" s="3"/>
    </row>
    <row r="137" spans="7:13" x14ac:dyDescent="0.25">
      <c r="G137" s="3"/>
      <c r="L137" s="3"/>
      <c r="M137" s="3"/>
    </row>
    <row r="138" spans="7:13" x14ac:dyDescent="0.25">
      <c r="G138" s="3"/>
      <c r="L138" s="3"/>
      <c r="M138" s="3"/>
    </row>
    <row r="139" spans="7:13" x14ac:dyDescent="0.25">
      <c r="G139" s="3"/>
      <c r="L139" s="3"/>
      <c r="M139" s="3"/>
    </row>
    <row r="140" spans="7:13" x14ac:dyDescent="0.25">
      <c r="G140" s="3"/>
      <c r="L140" s="3"/>
      <c r="M140" s="3"/>
    </row>
    <row r="141" spans="7:13" x14ac:dyDescent="0.25">
      <c r="G141" s="3"/>
      <c r="L141" s="3"/>
      <c r="M141" s="3"/>
    </row>
    <row r="142" spans="7:13" x14ac:dyDescent="0.25">
      <c r="G142" s="3"/>
      <c r="L142" s="3"/>
      <c r="M142" s="3"/>
    </row>
    <row r="143" spans="7:13" x14ac:dyDescent="0.25">
      <c r="G143" s="3"/>
      <c r="L143" s="3"/>
      <c r="M143" s="3"/>
    </row>
    <row r="144" spans="7:13" x14ac:dyDescent="0.25">
      <c r="G144" s="3"/>
      <c r="L144" s="3"/>
      <c r="M144" s="3"/>
    </row>
    <row r="145" spans="7:13" x14ac:dyDescent="0.25">
      <c r="G145" s="3"/>
      <c r="L145" s="3"/>
      <c r="M145" s="3"/>
    </row>
    <row r="146" spans="7:13" x14ac:dyDescent="0.25">
      <c r="G146" s="3"/>
      <c r="L146" s="3"/>
      <c r="M146" s="3"/>
    </row>
    <row r="147" spans="7:13" x14ac:dyDescent="0.25">
      <c r="G147" s="3"/>
      <c r="L147" s="3"/>
      <c r="M147" s="3"/>
    </row>
    <row r="148" spans="7:13" x14ac:dyDescent="0.25">
      <c r="G148" s="3"/>
      <c r="L148" s="3"/>
      <c r="M148" s="3"/>
    </row>
    <row r="149" spans="7:13" x14ac:dyDescent="0.25">
      <c r="G149" s="3"/>
      <c r="L149" s="3"/>
      <c r="M149" s="3"/>
    </row>
    <row r="150" spans="7:13" x14ac:dyDescent="0.25">
      <c r="G150" s="3"/>
      <c r="L150" s="3"/>
      <c r="M150" s="3"/>
    </row>
    <row r="151" spans="7:13" x14ac:dyDescent="0.25">
      <c r="G151" s="3"/>
      <c r="L151" s="3"/>
      <c r="M151" s="3"/>
    </row>
    <row r="152" spans="7:13" x14ac:dyDescent="0.25">
      <c r="G152" s="3"/>
      <c r="L152" s="3"/>
      <c r="M152" s="3"/>
    </row>
    <row r="153" spans="7:13" x14ac:dyDescent="0.25">
      <c r="G153" s="3"/>
      <c r="L153" s="3"/>
      <c r="M153" s="3"/>
    </row>
    <row r="154" spans="7:13" x14ac:dyDescent="0.25">
      <c r="G154" s="3"/>
      <c r="L154" s="3"/>
      <c r="M154" s="3"/>
    </row>
    <row r="155" spans="7:13" x14ac:dyDescent="0.25">
      <c r="G155" s="3"/>
      <c r="L155" s="3"/>
      <c r="M155" s="3"/>
    </row>
    <row r="156" spans="7:13" x14ac:dyDescent="0.25">
      <c r="G156" s="3"/>
      <c r="L156" s="3"/>
      <c r="M156" s="3"/>
    </row>
    <row r="157" spans="7:13" x14ac:dyDescent="0.25">
      <c r="G157" s="3"/>
      <c r="L157" s="3"/>
      <c r="M157" s="3"/>
    </row>
    <row r="158" spans="7:13" x14ac:dyDescent="0.25">
      <c r="G158" s="3"/>
      <c r="L158" s="3"/>
      <c r="M158" s="3"/>
    </row>
    <row r="159" spans="7:13" x14ac:dyDescent="0.25">
      <c r="G159" s="3"/>
      <c r="L159" s="3"/>
      <c r="M159" s="3"/>
    </row>
    <row r="160" spans="7:13" x14ac:dyDescent="0.25">
      <c r="G160" s="3"/>
      <c r="L160" s="3"/>
      <c r="M160" s="3"/>
    </row>
    <row r="161" spans="7:13" x14ac:dyDescent="0.25">
      <c r="G161" s="3"/>
      <c r="L161" s="3"/>
      <c r="M161" s="3"/>
    </row>
    <row r="162" spans="7:13" x14ac:dyDescent="0.25">
      <c r="G162" s="3"/>
      <c r="L162" s="3"/>
      <c r="M162" s="3"/>
    </row>
    <row r="163" spans="7:13" x14ac:dyDescent="0.25">
      <c r="G163" s="3"/>
      <c r="L163" s="3"/>
      <c r="M163" s="3"/>
    </row>
    <row r="164" spans="7:13" x14ac:dyDescent="0.25">
      <c r="G164" s="3"/>
      <c r="L164" s="3"/>
      <c r="M164" s="3"/>
    </row>
    <row r="165" spans="7:13" x14ac:dyDescent="0.25">
      <c r="G165" s="3"/>
      <c r="L165" s="3"/>
      <c r="M165" s="3"/>
    </row>
    <row r="166" spans="7:13" x14ac:dyDescent="0.25">
      <c r="G166" s="3"/>
      <c r="L166" s="3"/>
      <c r="M166" s="3"/>
    </row>
    <row r="167" spans="7:13" x14ac:dyDescent="0.25">
      <c r="G167" s="3"/>
      <c r="L167" s="3"/>
      <c r="M167" s="3"/>
    </row>
    <row r="168" spans="7:13" x14ac:dyDescent="0.25">
      <c r="G168" s="3"/>
      <c r="L168" s="3"/>
      <c r="M168" s="3"/>
    </row>
    <row r="169" spans="7:13" x14ac:dyDescent="0.25">
      <c r="G169" s="3"/>
      <c r="L169" s="3"/>
      <c r="M169" s="3"/>
    </row>
    <row r="170" spans="7:13" x14ac:dyDescent="0.25">
      <c r="G170" s="3"/>
      <c r="L170" s="3"/>
      <c r="M170" s="3"/>
    </row>
    <row r="171" spans="7:13" x14ac:dyDescent="0.25">
      <c r="G171" s="3"/>
      <c r="L171" s="3"/>
      <c r="M171" s="3"/>
    </row>
    <row r="172" spans="7:13" x14ac:dyDescent="0.25">
      <c r="G172" s="3"/>
      <c r="L172" s="3"/>
      <c r="M172" s="3"/>
    </row>
    <row r="173" spans="7:13" x14ac:dyDescent="0.25">
      <c r="G173" s="3"/>
      <c r="L173" s="3"/>
      <c r="M173" s="3"/>
    </row>
    <row r="174" spans="7:13" x14ac:dyDescent="0.25">
      <c r="G174" s="3"/>
      <c r="L174" s="3"/>
      <c r="M174" s="3"/>
    </row>
    <row r="175" spans="7:13" x14ac:dyDescent="0.25">
      <c r="G175" s="3"/>
      <c r="L175" s="3"/>
      <c r="M175" s="3"/>
    </row>
    <row r="176" spans="7:13" x14ac:dyDescent="0.25">
      <c r="G176" s="3"/>
      <c r="L176" s="3"/>
      <c r="M176" s="3"/>
    </row>
    <row r="177" spans="7:13" x14ac:dyDescent="0.25">
      <c r="G177" s="3"/>
      <c r="L177" s="3"/>
      <c r="M177" s="3"/>
    </row>
    <row r="178" spans="7:13" x14ac:dyDescent="0.25">
      <c r="G178" s="3"/>
      <c r="L178" s="3"/>
      <c r="M178" s="3"/>
    </row>
    <row r="179" spans="7:13" x14ac:dyDescent="0.25">
      <c r="G179" s="3"/>
      <c r="L179" s="3"/>
      <c r="M179" s="3"/>
    </row>
    <row r="180" spans="7:13" x14ac:dyDescent="0.25">
      <c r="G180" s="3"/>
      <c r="L180" s="3"/>
      <c r="M180" s="3"/>
    </row>
    <row r="181" spans="7:13" x14ac:dyDescent="0.25">
      <c r="G181" s="3"/>
      <c r="L181" s="3"/>
      <c r="M181" s="3"/>
    </row>
    <row r="182" spans="7:13" x14ac:dyDescent="0.25">
      <c r="G182" s="3"/>
      <c r="L182" s="3"/>
      <c r="M182" s="3"/>
    </row>
    <row r="183" spans="7:13" x14ac:dyDescent="0.25">
      <c r="G183" s="3"/>
      <c r="L183" s="3"/>
      <c r="M183" s="3"/>
    </row>
    <row r="184" spans="7:13" x14ac:dyDescent="0.25">
      <c r="G184" s="3"/>
      <c r="L184" s="3"/>
      <c r="M184" s="3"/>
    </row>
    <row r="185" spans="7:13" x14ac:dyDescent="0.25">
      <c r="G185" s="3"/>
      <c r="L185" s="3"/>
      <c r="M185" s="3"/>
    </row>
    <row r="186" spans="7:13" x14ac:dyDescent="0.25">
      <c r="G186" s="3"/>
      <c r="L186" s="3"/>
      <c r="M186" s="3"/>
    </row>
    <row r="187" spans="7:13" x14ac:dyDescent="0.25">
      <c r="G187" s="3"/>
      <c r="L187" s="3"/>
      <c r="M187" s="3"/>
    </row>
    <row r="188" spans="7:13" x14ac:dyDescent="0.25">
      <c r="G188" s="3"/>
      <c r="L188" s="3"/>
      <c r="M188" s="3"/>
    </row>
    <row r="189" spans="7:13" x14ac:dyDescent="0.25">
      <c r="G189" s="3"/>
      <c r="L189" s="3"/>
      <c r="M189" s="3"/>
    </row>
    <row r="190" spans="7:13" x14ac:dyDescent="0.25">
      <c r="G190" s="3"/>
      <c r="L190" s="3"/>
      <c r="M190" s="3"/>
    </row>
    <row r="191" spans="7:13" x14ac:dyDescent="0.25">
      <c r="G191" s="3"/>
      <c r="L191" s="3"/>
      <c r="M191" s="3"/>
    </row>
    <row r="192" spans="7:13" x14ac:dyDescent="0.25">
      <c r="G192" s="3"/>
      <c r="L192" s="3"/>
      <c r="M192" s="3"/>
    </row>
    <row r="193" spans="7:13" x14ac:dyDescent="0.25">
      <c r="G193" s="3"/>
      <c r="L193" s="3"/>
      <c r="M193" s="3"/>
    </row>
    <row r="194" spans="7:13" x14ac:dyDescent="0.25">
      <c r="G194" s="3"/>
      <c r="L194" s="3"/>
      <c r="M194" s="3"/>
    </row>
    <row r="195" spans="7:13" x14ac:dyDescent="0.25">
      <c r="G195" s="3"/>
      <c r="L195" s="3"/>
      <c r="M195" s="3"/>
    </row>
    <row r="196" spans="7:13" x14ac:dyDescent="0.25">
      <c r="G196" s="3"/>
      <c r="L196" s="3"/>
      <c r="M196" s="3"/>
    </row>
    <row r="197" spans="7:13" x14ac:dyDescent="0.25">
      <c r="G197" s="3"/>
      <c r="L197" s="3"/>
      <c r="M197" s="3"/>
    </row>
    <row r="198" spans="7:13" x14ac:dyDescent="0.25">
      <c r="G198" s="3"/>
      <c r="L198" s="3"/>
      <c r="M198" s="3"/>
    </row>
    <row r="199" spans="7:13" x14ac:dyDescent="0.25">
      <c r="G199" s="3"/>
      <c r="L199" s="3"/>
      <c r="M199" s="3"/>
    </row>
    <row r="200" spans="7:13" x14ac:dyDescent="0.25">
      <c r="G200" s="3"/>
      <c r="L200" s="3"/>
      <c r="M200" s="3"/>
    </row>
    <row r="201" spans="7:13" x14ac:dyDescent="0.25">
      <c r="G201" s="3"/>
      <c r="L201" s="3"/>
      <c r="M201" s="3"/>
    </row>
    <row r="202" spans="7:13" x14ac:dyDescent="0.25">
      <c r="G202" s="3"/>
      <c r="L202" s="3"/>
      <c r="M202" s="3"/>
    </row>
    <row r="203" spans="7:13" x14ac:dyDescent="0.25">
      <c r="G203" s="3"/>
      <c r="L203" s="3"/>
      <c r="M203" s="3"/>
    </row>
    <row r="204" spans="7:13" x14ac:dyDescent="0.25">
      <c r="G204" s="3"/>
      <c r="L204" s="3"/>
      <c r="M204" s="3"/>
    </row>
    <row r="205" spans="7:13" x14ac:dyDescent="0.25">
      <c r="G205" s="3"/>
      <c r="L205" s="3"/>
      <c r="M205" s="3"/>
    </row>
    <row r="206" spans="7:13" x14ac:dyDescent="0.25">
      <c r="G206" s="3"/>
      <c r="L206" s="3"/>
      <c r="M206" s="3"/>
    </row>
    <row r="207" spans="7:13" x14ac:dyDescent="0.25">
      <c r="G207" s="3"/>
      <c r="L207" s="3"/>
      <c r="M207" s="3"/>
    </row>
    <row r="208" spans="7:13" x14ac:dyDescent="0.25">
      <c r="G208" s="3"/>
      <c r="L208" s="3"/>
      <c r="M208" s="3"/>
    </row>
    <row r="209" spans="7:13" x14ac:dyDescent="0.25">
      <c r="G209" s="3"/>
      <c r="L209" s="3"/>
      <c r="M209" s="3"/>
    </row>
    <row r="210" spans="7:13" x14ac:dyDescent="0.25">
      <c r="G210" s="3"/>
      <c r="L210" s="3"/>
      <c r="M210" s="3"/>
    </row>
    <row r="211" spans="7:13" x14ac:dyDescent="0.25">
      <c r="G211" s="3"/>
      <c r="L211" s="3"/>
      <c r="M211" s="3"/>
    </row>
    <row r="212" spans="7:13" x14ac:dyDescent="0.25">
      <c r="G212" s="3"/>
      <c r="L212" s="3"/>
      <c r="M212" s="3"/>
    </row>
    <row r="213" spans="7:13" x14ac:dyDescent="0.25">
      <c r="G213" s="3"/>
      <c r="L213" s="3"/>
      <c r="M213" s="3"/>
    </row>
    <row r="214" spans="7:13" x14ac:dyDescent="0.25">
      <c r="G214" s="3"/>
      <c r="L214" s="3"/>
      <c r="M214" s="3"/>
    </row>
    <row r="215" spans="7:13" x14ac:dyDescent="0.25">
      <c r="G215" s="3"/>
      <c r="L215" s="3"/>
      <c r="M215" s="3"/>
    </row>
    <row r="216" spans="7:13" x14ac:dyDescent="0.25">
      <c r="G216" s="3"/>
      <c r="L216" s="3"/>
      <c r="M216" s="3"/>
    </row>
    <row r="217" spans="7:13" x14ac:dyDescent="0.25">
      <c r="G217" s="3"/>
      <c r="L217" s="3"/>
      <c r="M217" s="3"/>
    </row>
    <row r="218" spans="7:13" x14ac:dyDescent="0.25">
      <c r="G218" s="3"/>
      <c r="L218" s="3"/>
      <c r="M218" s="3"/>
    </row>
    <row r="219" spans="7:13" x14ac:dyDescent="0.25">
      <c r="G219" s="3"/>
      <c r="L219" s="3"/>
      <c r="M219" s="3"/>
    </row>
    <row r="220" spans="7:13" x14ac:dyDescent="0.25">
      <c r="G220" s="3"/>
      <c r="L220" s="3"/>
      <c r="M220" s="3"/>
    </row>
    <row r="221" spans="7:13" x14ac:dyDescent="0.25">
      <c r="G221" s="3"/>
      <c r="L221" s="3"/>
      <c r="M221" s="3"/>
    </row>
    <row r="222" spans="7:13" x14ac:dyDescent="0.25">
      <c r="G222" s="3"/>
      <c r="L222" s="3"/>
      <c r="M222" s="3"/>
    </row>
    <row r="223" spans="7:13" x14ac:dyDescent="0.25">
      <c r="G223" s="3"/>
      <c r="L223" s="3"/>
      <c r="M223" s="3"/>
    </row>
    <row r="224" spans="7:13" x14ac:dyDescent="0.25">
      <c r="G224" s="3"/>
      <c r="L224" s="3"/>
      <c r="M224" s="3"/>
    </row>
    <row r="225" spans="7:13" x14ac:dyDescent="0.25">
      <c r="G225" s="3"/>
      <c r="L225" s="3"/>
      <c r="M225" s="3"/>
    </row>
    <row r="226" spans="7:13" x14ac:dyDescent="0.25">
      <c r="G226" s="3"/>
      <c r="L226" s="3"/>
      <c r="M226" s="3"/>
    </row>
    <row r="227" spans="7:13" x14ac:dyDescent="0.25">
      <c r="G227" s="3"/>
      <c r="L227" s="3"/>
      <c r="M227" s="3"/>
    </row>
    <row r="228" spans="7:13" x14ac:dyDescent="0.25">
      <c r="G228" s="3"/>
      <c r="L228" s="3"/>
      <c r="M228" s="3"/>
    </row>
    <row r="229" spans="7:13" x14ac:dyDescent="0.25">
      <c r="G229" s="3"/>
      <c r="L229" s="3"/>
      <c r="M229" s="3"/>
    </row>
    <row r="230" spans="7:13" x14ac:dyDescent="0.25">
      <c r="G230" s="3"/>
      <c r="L230" s="3"/>
      <c r="M230" s="3"/>
    </row>
    <row r="231" spans="7:13" x14ac:dyDescent="0.25">
      <c r="G231" s="3"/>
      <c r="L231" s="3"/>
      <c r="M231" s="3"/>
    </row>
    <row r="232" spans="7:13" x14ac:dyDescent="0.25">
      <c r="G232" s="3"/>
      <c r="L232" s="3"/>
      <c r="M232" s="3"/>
    </row>
    <row r="233" spans="7:13" x14ac:dyDescent="0.25">
      <c r="G233" s="3"/>
      <c r="L233" s="3"/>
      <c r="M233" s="3"/>
    </row>
    <row r="234" spans="7:13" x14ac:dyDescent="0.25">
      <c r="G234" s="3"/>
      <c r="L234" s="3"/>
      <c r="M234" s="3"/>
    </row>
    <row r="235" spans="7:13" x14ac:dyDescent="0.25">
      <c r="G235" s="3"/>
      <c r="L235" s="3"/>
      <c r="M235" s="3"/>
    </row>
    <row r="236" spans="7:13" x14ac:dyDescent="0.25">
      <c r="G236" s="3"/>
      <c r="L236" s="3"/>
      <c r="M236" s="3"/>
    </row>
    <row r="237" spans="7:13" x14ac:dyDescent="0.25">
      <c r="G237" s="3"/>
      <c r="L237" s="3"/>
      <c r="M237" s="3"/>
    </row>
    <row r="238" spans="7:13" x14ac:dyDescent="0.25">
      <c r="G238" s="3"/>
      <c r="L238" s="3"/>
      <c r="M238" s="3"/>
    </row>
    <row r="239" spans="7:13" x14ac:dyDescent="0.25">
      <c r="G239" s="3"/>
      <c r="L239" s="3"/>
      <c r="M239" s="3"/>
    </row>
    <row r="240" spans="7:13" x14ac:dyDescent="0.25">
      <c r="G240" s="3"/>
      <c r="L240" s="3"/>
      <c r="M240" s="3"/>
    </row>
    <row r="241" spans="7:13" x14ac:dyDescent="0.25">
      <c r="G241" s="3"/>
      <c r="L241" s="3"/>
      <c r="M241" s="3"/>
    </row>
    <row r="242" spans="7:13" x14ac:dyDescent="0.25">
      <c r="G242" s="3"/>
      <c r="L242" s="3"/>
      <c r="M242" s="3"/>
    </row>
    <row r="243" spans="7:13" x14ac:dyDescent="0.25">
      <c r="G243" s="3"/>
      <c r="L243" s="3"/>
      <c r="M243" s="3"/>
    </row>
    <row r="244" spans="7:13" x14ac:dyDescent="0.25">
      <c r="G244" s="3"/>
      <c r="L244" s="3"/>
      <c r="M244" s="3"/>
    </row>
    <row r="245" spans="7:13" x14ac:dyDescent="0.25">
      <c r="G245" s="3"/>
      <c r="L245" s="3"/>
      <c r="M245" s="3"/>
    </row>
    <row r="246" spans="7:13" x14ac:dyDescent="0.25">
      <c r="G246" s="3"/>
      <c r="L246" s="3"/>
      <c r="M246" s="3"/>
    </row>
    <row r="247" spans="7:13" x14ac:dyDescent="0.25">
      <c r="G247" s="3"/>
      <c r="L247" s="3"/>
      <c r="M247" s="3"/>
    </row>
    <row r="248" spans="7:13" x14ac:dyDescent="0.25">
      <c r="G248" s="3"/>
      <c r="L248" s="3"/>
      <c r="M248" s="3"/>
    </row>
    <row r="249" spans="7:13" x14ac:dyDescent="0.25">
      <c r="G249" s="3"/>
      <c r="L249" s="3"/>
      <c r="M249" s="3"/>
    </row>
    <row r="250" spans="7:13" x14ac:dyDescent="0.25">
      <c r="G250" s="3"/>
      <c r="L250" s="3"/>
      <c r="M250" s="3"/>
    </row>
    <row r="251" spans="7:13" x14ac:dyDescent="0.25">
      <c r="G251" s="3"/>
      <c r="L251" s="3"/>
      <c r="M251" s="3"/>
    </row>
    <row r="252" spans="7:13" x14ac:dyDescent="0.25">
      <c r="G252" s="3"/>
      <c r="L252" s="3"/>
      <c r="M252" s="3"/>
    </row>
    <row r="253" spans="7:13" x14ac:dyDescent="0.25">
      <c r="G253" s="3"/>
      <c r="L253" s="3"/>
      <c r="M253" s="3"/>
    </row>
    <row r="254" spans="7:13" x14ac:dyDescent="0.25">
      <c r="G254" s="3"/>
      <c r="L254" s="3"/>
      <c r="M254" s="3"/>
    </row>
    <row r="255" spans="7:13" x14ac:dyDescent="0.25">
      <c r="G255" s="3"/>
      <c r="L255" s="3"/>
      <c r="M255" s="3"/>
    </row>
    <row r="256" spans="7:13" x14ac:dyDescent="0.25">
      <c r="G256" s="3"/>
      <c r="L256" s="3"/>
      <c r="M256" s="3"/>
    </row>
    <row r="257" spans="7:13" x14ac:dyDescent="0.25">
      <c r="G257" s="3"/>
      <c r="L257" s="3"/>
      <c r="M257" s="3"/>
    </row>
    <row r="258" spans="7:13" x14ac:dyDescent="0.25">
      <c r="G258" s="3"/>
      <c r="L258" s="3"/>
      <c r="M258" s="3"/>
    </row>
    <row r="259" spans="7:13" x14ac:dyDescent="0.25">
      <c r="G259" s="3"/>
      <c r="L259" s="3"/>
      <c r="M259" s="3"/>
    </row>
    <row r="260" spans="7:13" x14ac:dyDescent="0.25">
      <c r="G260" s="3"/>
      <c r="L260" s="3"/>
      <c r="M260" s="3"/>
    </row>
    <row r="261" spans="7:13" x14ac:dyDescent="0.25">
      <c r="G261" s="3"/>
      <c r="L261" s="3"/>
      <c r="M261" s="3"/>
    </row>
    <row r="262" spans="7:13" x14ac:dyDescent="0.25">
      <c r="G262" s="3"/>
      <c r="L262" s="3"/>
      <c r="M262" s="3"/>
    </row>
    <row r="263" spans="7:13" x14ac:dyDescent="0.25">
      <c r="G263" s="3"/>
      <c r="L263" s="3"/>
      <c r="M263" s="3"/>
    </row>
    <row r="264" spans="7:13" x14ac:dyDescent="0.25">
      <c r="G264" s="3"/>
      <c r="L264" s="3"/>
      <c r="M264" s="3"/>
    </row>
    <row r="265" spans="7:13" x14ac:dyDescent="0.25">
      <c r="G265" s="3"/>
      <c r="L265" s="3"/>
      <c r="M265" s="3"/>
    </row>
    <row r="266" spans="7:13" x14ac:dyDescent="0.25">
      <c r="G266" s="3"/>
      <c r="L266" s="3"/>
      <c r="M266" s="3"/>
    </row>
    <row r="267" spans="7:13" x14ac:dyDescent="0.25">
      <c r="G267" s="3"/>
      <c r="L267" s="3"/>
      <c r="M267" s="3"/>
    </row>
    <row r="268" spans="7:13" x14ac:dyDescent="0.25">
      <c r="G268" s="3"/>
      <c r="L268" s="3"/>
      <c r="M268" s="3"/>
    </row>
    <row r="269" spans="7:13" x14ac:dyDescent="0.25">
      <c r="G269" s="3"/>
      <c r="L269" s="3"/>
      <c r="M269" s="3"/>
    </row>
    <row r="270" spans="7:13" x14ac:dyDescent="0.25">
      <c r="G270" s="3"/>
      <c r="L270" s="3"/>
      <c r="M270" s="3"/>
    </row>
    <row r="271" spans="7:13" x14ac:dyDescent="0.25">
      <c r="G271" s="3"/>
      <c r="L271" s="3"/>
      <c r="M271" s="3"/>
    </row>
    <row r="272" spans="7:13" x14ac:dyDescent="0.25">
      <c r="G272" s="3"/>
      <c r="L272" s="3"/>
      <c r="M272" s="3"/>
    </row>
    <row r="273" spans="7:13" x14ac:dyDescent="0.25">
      <c r="G273" s="3"/>
      <c r="L273" s="3"/>
      <c r="M273" s="3"/>
    </row>
    <row r="274" spans="7:13" x14ac:dyDescent="0.25">
      <c r="G274" s="3"/>
      <c r="L274" s="3"/>
      <c r="M274" s="3"/>
    </row>
    <row r="275" spans="7:13" x14ac:dyDescent="0.25">
      <c r="G275" s="3"/>
      <c r="L275" s="3"/>
      <c r="M275" s="3"/>
    </row>
    <row r="276" spans="7:13" x14ac:dyDescent="0.25">
      <c r="G276" s="3"/>
      <c r="L276" s="3"/>
      <c r="M276" s="3"/>
    </row>
    <row r="277" spans="7:13" x14ac:dyDescent="0.25">
      <c r="G277" s="3"/>
      <c r="L277" s="3"/>
      <c r="M277" s="3"/>
    </row>
    <row r="278" spans="7:13" x14ac:dyDescent="0.25">
      <c r="G278" s="3"/>
      <c r="L278" s="3"/>
      <c r="M278" s="3"/>
    </row>
    <row r="279" spans="7:13" x14ac:dyDescent="0.25">
      <c r="G279" s="3"/>
      <c r="L279" s="3"/>
      <c r="M279" s="3"/>
    </row>
    <row r="280" spans="7:13" x14ac:dyDescent="0.25">
      <c r="G280" s="3"/>
      <c r="L280" s="3"/>
      <c r="M280" s="3"/>
    </row>
    <row r="281" spans="7:13" x14ac:dyDescent="0.25">
      <c r="G281" s="3"/>
      <c r="L281" s="3"/>
      <c r="M281" s="3"/>
    </row>
    <row r="282" spans="7:13" x14ac:dyDescent="0.25">
      <c r="G282" s="3"/>
      <c r="L282" s="3"/>
      <c r="M282" s="3"/>
    </row>
    <row r="283" spans="7:13" x14ac:dyDescent="0.25">
      <c r="G283" s="3"/>
      <c r="L283" s="3"/>
      <c r="M283" s="3"/>
    </row>
    <row r="284" spans="7:13" x14ac:dyDescent="0.25">
      <c r="G284" s="3"/>
      <c r="L284" s="3"/>
      <c r="M284" s="3"/>
    </row>
    <row r="285" spans="7:13" x14ac:dyDescent="0.25">
      <c r="G285" s="3"/>
      <c r="L285" s="3"/>
      <c r="M285" s="3"/>
    </row>
    <row r="286" spans="7:13" x14ac:dyDescent="0.25">
      <c r="G286" s="3"/>
      <c r="L286" s="3"/>
      <c r="M286" s="3"/>
    </row>
    <row r="287" spans="7:13" x14ac:dyDescent="0.25">
      <c r="G287" s="3"/>
      <c r="L287" s="3"/>
      <c r="M287" s="3"/>
    </row>
    <row r="288" spans="7:13" x14ac:dyDescent="0.25">
      <c r="G288" s="3"/>
      <c r="L288" s="3"/>
      <c r="M288" s="3"/>
    </row>
    <row r="289" spans="7:13" x14ac:dyDescent="0.25">
      <c r="G289" s="3"/>
      <c r="L289" s="3"/>
      <c r="M289" s="3"/>
    </row>
    <row r="290" spans="7:13" x14ac:dyDescent="0.25">
      <c r="G290" s="3"/>
      <c r="L290" s="3"/>
      <c r="M290" s="3"/>
    </row>
    <row r="291" spans="7:13" x14ac:dyDescent="0.25">
      <c r="G291" s="3"/>
      <c r="L291" s="3"/>
      <c r="M291" s="3"/>
    </row>
    <row r="292" spans="7:13" x14ac:dyDescent="0.25">
      <c r="G292" s="3"/>
      <c r="L292" s="3"/>
      <c r="M292" s="3"/>
    </row>
    <row r="293" spans="7:13" x14ac:dyDescent="0.25">
      <c r="G293" s="3"/>
      <c r="L293" s="3"/>
      <c r="M293" s="3"/>
    </row>
    <row r="294" spans="7:13" x14ac:dyDescent="0.25">
      <c r="G294" s="3"/>
      <c r="L294" s="3"/>
      <c r="M294" s="3"/>
    </row>
    <row r="295" spans="7:13" x14ac:dyDescent="0.25">
      <c r="G295" s="3"/>
      <c r="L295" s="3"/>
      <c r="M295" s="3"/>
    </row>
    <row r="296" spans="7:13" x14ac:dyDescent="0.25">
      <c r="G296" s="3"/>
      <c r="L296" s="3"/>
      <c r="M296" s="3"/>
    </row>
    <row r="297" spans="7:13" x14ac:dyDescent="0.25">
      <c r="G297" s="3"/>
      <c r="L297" s="3"/>
      <c r="M297" s="3"/>
    </row>
    <row r="298" spans="7:13" x14ac:dyDescent="0.25">
      <c r="G298" s="3"/>
      <c r="L298" s="3"/>
      <c r="M298" s="3"/>
    </row>
    <row r="299" spans="7:13" x14ac:dyDescent="0.25">
      <c r="G299" s="3"/>
      <c r="L299" s="3"/>
      <c r="M299" s="3"/>
    </row>
    <row r="300" spans="7:13" x14ac:dyDescent="0.25">
      <c r="G300" s="3"/>
      <c r="L300" s="3"/>
      <c r="M300" s="3"/>
    </row>
    <row r="301" spans="7:13" x14ac:dyDescent="0.25">
      <c r="G301" s="3"/>
      <c r="L301" s="3"/>
      <c r="M301" s="3"/>
    </row>
    <row r="302" spans="7:13" x14ac:dyDescent="0.25">
      <c r="G302" s="3"/>
      <c r="L302" s="3"/>
      <c r="M302" s="3"/>
    </row>
    <row r="303" spans="7:13" x14ac:dyDescent="0.25">
      <c r="G303" s="3"/>
      <c r="L303" s="3"/>
      <c r="M303" s="3"/>
    </row>
    <row r="304" spans="7:13" x14ac:dyDescent="0.25">
      <c r="G304" s="3"/>
      <c r="L304" s="3"/>
      <c r="M304" s="3"/>
    </row>
    <row r="305" spans="7:13" x14ac:dyDescent="0.25">
      <c r="G305" s="3"/>
      <c r="L305" s="3"/>
      <c r="M305" s="3"/>
    </row>
    <row r="306" spans="7:13" x14ac:dyDescent="0.25">
      <c r="G306" s="3"/>
      <c r="L306" s="3"/>
      <c r="M306" s="3"/>
    </row>
    <row r="307" spans="7:13" x14ac:dyDescent="0.25">
      <c r="G307" s="3"/>
      <c r="L307" s="3"/>
      <c r="M307" s="3"/>
    </row>
    <row r="308" spans="7:13" x14ac:dyDescent="0.25">
      <c r="G308" s="3"/>
      <c r="L308" s="3"/>
      <c r="M308" s="3"/>
    </row>
    <row r="309" spans="7:13" x14ac:dyDescent="0.25">
      <c r="G309" s="3"/>
      <c r="L309" s="3"/>
      <c r="M309" s="3"/>
    </row>
    <row r="310" spans="7:13" x14ac:dyDescent="0.25">
      <c r="G310" s="3"/>
      <c r="L310" s="3"/>
      <c r="M310" s="3"/>
    </row>
    <row r="311" spans="7:13" x14ac:dyDescent="0.25">
      <c r="G311" s="3"/>
      <c r="L311" s="3"/>
      <c r="M311" s="3"/>
    </row>
    <row r="312" spans="7:13" x14ac:dyDescent="0.25">
      <c r="G312" s="3"/>
      <c r="L312" s="3"/>
      <c r="M312" s="3"/>
    </row>
    <row r="313" spans="7:13" x14ac:dyDescent="0.25">
      <c r="G313" s="3"/>
      <c r="L313" s="3"/>
      <c r="M313" s="3"/>
    </row>
    <row r="314" spans="7:13" x14ac:dyDescent="0.25">
      <c r="G314" s="3"/>
      <c r="L314" s="3"/>
      <c r="M314" s="3"/>
    </row>
    <row r="315" spans="7:13" x14ac:dyDescent="0.25">
      <c r="G315" s="3"/>
      <c r="L315" s="3"/>
      <c r="M315" s="3"/>
    </row>
    <row r="316" spans="7:13" x14ac:dyDescent="0.25">
      <c r="G316" s="3"/>
      <c r="L316" s="3"/>
      <c r="M316" s="3"/>
    </row>
    <row r="317" spans="7:13" x14ac:dyDescent="0.25">
      <c r="G317" s="3"/>
      <c r="L317" s="3"/>
      <c r="M317" s="3"/>
    </row>
    <row r="318" spans="7:13" x14ac:dyDescent="0.25">
      <c r="G318" s="3"/>
      <c r="L318" s="3"/>
      <c r="M318" s="3"/>
    </row>
    <row r="319" spans="7:13" x14ac:dyDescent="0.25">
      <c r="G319" s="3"/>
      <c r="L319" s="3"/>
      <c r="M319" s="3"/>
    </row>
    <row r="320" spans="7:13" x14ac:dyDescent="0.25">
      <c r="G320" s="3"/>
      <c r="L320" s="3"/>
      <c r="M320" s="3"/>
    </row>
    <row r="321" spans="7:13" x14ac:dyDescent="0.25">
      <c r="G321" s="3"/>
      <c r="L321" s="3"/>
      <c r="M321" s="3"/>
    </row>
    <row r="322" spans="7:13" x14ac:dyDescent="0.25">
      <c r="G322" s="3"/>
      <c r="L322" s="3"/>
      <c r="M322" s="3"/>
    </row>
    <row r="323" spans="7:13" x14ac:dyDescent="0.25">
      <c r="G323" s="3"/>
      <c r="L323" s="3"/>
      <c r="M323" s="3"/>
    </row>
    <row r="324" spans="7:13" x14ac:dyDescent="0.25">
      <c r="G324" s="3"/>
      <c r="L324" s="3"/>
      <c r="M324" s="3"/>
    </row>
    <row r="325" spans="7:13" x14ac:dyDescent="0.25">
      <c r="G325" s="3"/>
      <c r="L325" s="3"/>
      <c r="M325" s="3"/>
    </row>
    <row r="326" spans="7:13" x14ac:dyDescent="0.25">
      <c r="G326" s="3"/>
      <c r="L326" s="3"/>
      <c r="M326" s="3"/>
    </row>
    <row r="327" spans="7:13" x14ac:dyDescent="0.25">
      <c r="G327" s="3"/>
      <c r="L327" s="3"/>
      <c r="M327" s="3"/>
    </row>
    <row r="328" spans="7:13" x14ac:dyDescent="0.25">
      <c r="G328" s="3"/>
      <c r="L328" s="3"/>
      <c r="M328" s="3"/>
    </row>
    <row r="329" spans="7:13" x14ac:dyDescent="0.25">
      <c r="G329" s="3"/>
      <c r="L329" s="3"/>
      <c r="M329" s="3"/>
    </row>
    <row r="330" spans="7:13" x14ac:dyDescent="0.25">
      <c r="G330" s="3"/>
      <c r="L330" s="3"/>
      <c r="M330" s="3"/>
    </row>
    <row r="331" spans="7:13" x14ac:dyDescent="0.25">
      <c r="G331" s="3"/>
      <c r="L331" s="3"/>
      <c r="M331" s="3"/>
    </row>
    <row r="332" spans="7:13" x14ac:dyDescent="0.25">
      <c r="G332" s="3"/>
      <c r="L332" s="3"/>
      <c r="M332" s="3"/>
    </row>
    <row r="333" spans="7:13" x14ac:dyDescent="0.25">
      <c r="G333" s="3"/>
      <c r="L333" s="3"/>
      <c r="M333" s="3"/>
    </row>
    <row r="334" spans="7:13" x14ac:dyDescent="0.25">
      <c r="G334" s="3"/>
      <c r="L334" s="3"/>
      <c r="M334" s="3"/>
    </row>
    <row r="335" spans="7:13" x14ac:dyDescent="0.25">
      <c r="G335" s="3"/>
      <c r="L335" s="3"/>
      <c r="M335" s="3"/>
    </row>
    <row r="336" spans="7:13" x14ac:dyDescent="0.25">
      <c r="G336" s="3"/>
      <c r="L336" s="3"/>
      <c r="M336" s="3"/>
    </row>
    <row r="337" spans="7:13" x14ac:dyDescent="0.25">
      <c r="G337" s="3"/>
      <c r="L337" s="3"/>
      <c r="M337" s="3"/>
    </row>
    <row r="338" spans="7:13" x14ac:dyDescent="0.25">
      <c r="G338" s="3"/>
      <c r="L338" s="3"/>
      <c r="M338" s="3"/>
    </row>
    <row r="339" spans="7:13" x14ac:dyDescent="0.25">
      <c r="G339" s="3"/>
      <c r="L339" s="3"/>
      <c r="M339" s="3"/>
    </row>
    <row r="340" spans="7:13" x14ac:dyDescent="0.25">
      <c r="G340" s="3"/>
      <c r="L340" s="3"/>
      <c r="M340" s="3"/>
    </row>
    <row r="341" spans="7:13" x14ac:dyDescent="0.25">
      <c r="G341" s="3"/>
      <c r="L341" s="3"/>
      <c r="M341" s="3"/>
    </row>
    <row r="342" spans="7:13" x14ac:dyDescent="0.25">
      <c r="G342" s="3"/>
      <c r="L342" s="3"/>
      <c r="M342" s="3"/>
    </row>
    <row r="343" spans="7:13" x14ac:dyDescent="0.25">
      <c r="G343" s="3"/>
      <c r="L343" s="3"/>
      <c r="M343" s="3"/>
    </row>
    <row r="344" spans="7:13" x14ac:dyDescent="0.25">
      <c r="G344" s="3"/>
      <c r="L344" s="3"/>
      <c r="M344" s="3"/>
    </row>
    <row r="345" spans="7:13" x14ac:dyDescent="0.25">
      <c r="G345" s="3"/>
      <c r="L345" s="3"/>
      <c r="M345" s="3"/>
    </row>
    <row r="346" spans="7:13" x14ac:dyDescent="0.25">
      <c r="G346" s="3"/>
      <c r="L346" s="3"/>
      <c r="M346" s="3"/>
    </row>
    <row r="347" spans="7:13" x14ac:dyDescent="0.25">
      <c r="G347" s="3"/>
      <c r="L347" s="3"/>
      <c r="M347" s="3"/>
    </row>
    <row r="348" spans="7:13" x14ac:dyDescent="0.25">
      <c r="G348" s="3"/>
      <c r="L348" s="3"/>
      <c r="M348" s="3"/>
    </row>
    <row r="349" spans="7:13" x14ac:dyDescent="0.25">
      <c r="G349" s="3"/>
      <c r="L349" s="3"/>
      <c r="M349" s="3"/>
    </row>
    <row r="350" spans="7:13" x14ac:dyDescent="0.25">
      <c r="G350" s="3"/>
      <c r="L350" s="3"/>
      <c r="M350" s="3"/>
    </row>
    <row r="351" spans="7:13" x14ac:dyDescent="0.25">
      <c r="G351" s="3"/>
      <c r="L351" s="3"/>
      <c r="M351" s="3"/>
    </row>
    <row r="352" spans="7:13" x14ac:dyDescent="0.25">
      <c r="G352" s="3"/>
      <c r="L352" s="3"/>
      <c r="M352" s="3"/>
    </row>
    <row r="353" spans="7:13" x14ac:dyDescent="0.25">
      <c r="G353" s="3"/>
      <c r="L353" s="3"/>
      <c r="M353" s="3"/>
    </row>
    <row r="354" spans="7:13" x14ac:dyDescent="0.25">
      <c r="G354" s="3"/>
      <c r="L354" s="3"/>
      <c r="M354" s="3"/>
    </row>
    <row r="355" spans="7:13" x14ac:dyDescent="0.25">
      <c r="G355" s="3"/>
      <c r="L355" s="3"/>
      <c r="M355" s="3"/>
    </row>
    <row r="356" spans="7:13" x14ac:dyDescent="0.25">
      <c r="G356" s="3"/>
      <c r="L356" s="3"/>
      <c r="M356" s="3"/>
    </row>
    <row r="357" spans="7:13" x14ac:dyDescent="0.25">
      <c r="G357" s="3"/>
      <c r="L357" s="3"/>
      <c r="M357" s="3"/>
    </row>
    <row r="358" spans="7:13" x14ac:dyDescent="0.25">
      <c r="G358" s="3"/>
      <c r="L358" s="3"/>
      <c r="M358" s="3"/>
    </row>
    <row r="359" spans="7:13" x14ac:dyDescent="0.25">
      <c r="G359" s="3"/>
      <c r="L359" s="3"/>
      <c r="M359" s="3"/>
    </row>
    <row r="360" spans="7:13" x14ac:dyDescent="0.25">
      <c r="G360" s="3"/>
      <c r="L360" s="3"/>
      <c r="M360" s="3"/>
    </row>
    <row r="361" spans="7:13" x14ac:dyDescent="0.25">
      <c r="G361" s="3"/>
      <c r="L361" s="3"/>
      <c r="M361" s="3"/>
    </row>
    <row r="362" spans="7:13" x14ac:dyDescent="0.25">
      <c r="G362" s="3"/>
      <c r="L362" s="3"/>
      <c r="M362" s="3"/>
    </row>
    <row r="363" spans="7:13" x14ac:dyDescent="0.25">
      <c r="G363" s="3"/>
      <c r="L363" s="3"/>
      <c r="M363" s="3"/>
    </row>
    <row r="364" spans="7:13" x14ac:dyDescent="0.25">
      <c r="G364" s="3"/>
      <c r="L364" s="3"/>
      <c r="M364" s="3"/>
    </row>
    <row r="365" spans="7:13" x14ac:dyDescent="0.25">
      <c r="G365" s="3"/>
      <c r="L365" s="3"/>
      <c r="M365" s="3"/>
    </row>
    <row r="366" spans="7:13" x14ac:dyDescent="0.25">
      <c r="G366" s="3"/>
      <c r="L366" s="3"/>
      <c r="M366" s="3"/>
    </row>
    <row r="367" spans="7:13" x14ac:dyDescent="0.25">
      <c r="G367" s="3"/>
      <c r="L367" s="3"/>
      <c r="M367" s="3"/>
    </row>
    <row r="368" spans="7:13" x14ac:dyDescent="0.25">
      <c r="G368" s="3"/>
      <c r="L368" s="3"/>
      <c r="M368" s="3"/>
    </row>
    <row r="369" spans="7:13" x14ac:dyDescent="0.25">
      <c r="G369" s="3"/>
      <c r="L369" s="3"/>
      <c r="M369" s="3"/>
    </row>
    <row r="370" spans="7:13" x14ac:dyDescent="0.25">
      <c r="G370" s="3"/>
      <c r="L370" s="3"/>
      <c r="M370" s="3"/>
    </row>
    <row r="371" spans="7:13" x14ac:dyDescent="0.25">
      <c r="G371" s="3"/>
      <c r="L371" s="3"/>
      <c r="M371" s="3"/>
    </row>
    <row r="372" spans="7:13" x14ac:dyDescent="0.25">
      <c r="G372" s="3"/>
      <c r="L372" s="3"/>
      <c r="M372" s="3"/>
    </row>
    <row r="373" spans="7:13" x14ac:dyDescent="0.25">
      <c r="G373" s="3"/>
      <c r="L373" s="3"/>
      <c r="M373" s="3"/>
    </row>
    <row r="374" spans="7:13" x14ac:dyDescent="0.25">
      <c r="G374" s="3"/>
      <c r="L374" s="3"/>
      <c r="M374" s="3"/>
    </row>
    <row r="375" spans="7:13" x14ac:dyDescent="0.25">
      <c r="G375" s="3"/>
      <c r="L375" s="3"/>
      <c r="M375" s="3"/>
    </row>
    <row r="376" spans="7:13" x14ac:dyDescent="0.25">
      <c r="G376" s="3"/>
      <c r="L376" s="3"/>
      <c r="M376" s="3"/>
    </row>
    <row r="377" spans="7:13" x14ac:dyDescent="0.25">
      <c r="G377" s="3"/>
      <c r="L377" s="3"/>
      <c r="M377" s="3"/>
    </row>
    <row r="378" spans="7:13" x14ac:dyDescent="0.25">
      <c r="G378" s="3"/>
      <c r="L378" s="3"/>
      <c r="M378" s="3"/>
    </row>
    <row r="379" spans="7:13" x14ac:dyDescent="0.25">
      <c r="G379" s="3"/>
      <c r="L379" s="3"/>
      <c r="M379" s="3"/>
    </row>
    <row r="380" spans="7:13" x14ac:dyDescent="0.25">
      <c r="G380" s="3"/>
      <c r="L380" s="3"/>
      <c r="M380" s="3"/>
    </row>
    <row r="381" spans="7:13" x14ac:dyDescent="0.25">
      <c r="G381" s="3"/>
      <c r="L381" s="3"/>
      <c r="M381" s="3"/>
    </row>
    <row r="382" spans="7:13" x14ac:dyDescent="0.25">
      <c r="G382" s="3"/>
      <c r="L382" s="3"/>
      <c r="M382" s="3"/>
    </row>
    <row r="383" spans="7:13" x14ac:dyDescent="0.25">
      <c r="G383" s="3"/>
      <c r="L383" s="3"/>
      <c r="M383" s="3"/>
    </row>
    <row r="384" spans="7:13" x14ac:dyDescent="0.25">
      <c r="G384" s="3"/>
      <c r="L384" s="3"/>
      <c r="M384" s="3"/>
    </row>
    <row r="385" spans="7:13" x14ac:dyDescent="0.25">
      <c r="G385" s="3"/>
      <c r="L385" s="3"/>
      <c r="M385" s="3"/>
    </row>
    <row r="386" spans="7:13" x14ac:dyDescent="0.25">
      <c r="G386" s="3"/>
      <c r="L386" s="3"/>
      <c r="M386" s="3"/>
    </row>
    <row r="387" spans="7:13" x14ac:dyDescent="0.25">
      <c r="G387" s="3"/>
      <c r="L387" s="3"/>
      <c r="M387" s="3"/>
    </row>
    <row r="388" spans="7:13" x14ac:dyDescent="0.25">
      <c r="G388" s="3"/>
      <c r="L388" s="3"/>
      <c r="M388" s="3"/>
    </row>
    <row r="389" spans="7:13" x14ac:dyDescent="0.25">
      <c r="G389" s="3"/>
      <c r="L389" s="3"/>
      <c r="M389" s="3"/>
    </row>
    <row r="390" spans="7:13" x14ac:dyDescent="0.25">
      <c r="G390" s="3"/>
      <c r="L390" s="3"/>
      <c r="M390" s="3"/>
    </row>
    <row r="391" spans="7:13" x14ac:dyDescent="0.25">
      <c r="G391" s="3"/>
      <c r="L391" s="3"/>
      <c r="M391" s="3"/>
    </row>
    <row r="392" spans="7:13" x14ac:dyDescent="0.25">
      <c r="G392" s="3"/>
      <c r="L392" s="3"/>
      <c r="M392" s="3"/>
    </row>
    <row r="393" spans="7:13" x14ac:dyDescent="0.25">
      <c r="G393" s="3"/>
      <c r="L393" s="3"/>
      <c r="M393" s="3"/>
    </row>
    <row r="394" spans="7:13" x14ac:dyDescent="0.25">
      <c r="G394" s="3"/>
      <c r="L394" s="3"/>
      <c r="M394" s="3"/>
    </row>
    <row r="395" spans="7:13" x14ac:dyDescent="0.25">
      <c r="G395" s="3"/>
      <c r="L395" s="3"/>
      <c r="M395" s="3"/>
    </row>
    <row r="396" spans="7:13" x14ac:dyDescent="0.25">
      <c r="G396" s="3"/>
      <c r="L396" s="3"/>
      <c r="M396" s="3"/>
    </row>
    <row r="397" spans="7:13" x14ac:dyDescent="0.25">
      <c r="G397" s="3"/>
      <c r="L397" s="3"/>
      <c r="M397" s="3"/>
    </row>
    <row r="398" spans="7:13" x14ac:dyDescent="0.25">
      <c r="G398" s="3"/>
      <c r="L398" s="3"/>
      <c r="M398" s="3"/>
    </row>
    <row r="399" spans="7:13" x14ac:dyDescent="0.25">
      <c r="G399" s="3"/>
      <c r="L399" s="3"/>
      <c r="M399" s="3"/>
    </row>
    <row r="400" spans="7:13" x14ac:dyDescent="0.25">
      <c r="G400" s="3"/>
      <c r="L400" s="3"/>
      <c r="M400" s="3"/>
    </row>
    <row r="401" spans="7:13" x14ac:dyDescent="0.25">
      <c r="G401" s="3"/>
      <c r="L401" s="3"/>
      <c r="M401" s="3"/>
    </row>
    <row r="402" spans="7:13" x14ac:dyDescent="0.25">
      <c r="G402" s="3"/>
      <c r="L402" s="3"/>
      <c r="M402" s="3"/>
    </row>
    <row r="403" spans="7:13" x14ac:dyDescent="0.25">
      <c r="G403" s="3"/>
      <c r="L403" s="3"/>
      <c r="M403" s="3"/>
    </row>
    <row r="404" spans="7:13" x14ac:dyDescent="0.25">
      <c r="G404" s="3"/>
      <c r="L404" s="3"/>
      <c r="M404" s="3"/>
    </row>
    <row r="405" spans="7:13" x14ac:dyDescent="0.25">
      <c r="G405" s="3"/>
      <c r="L405" s="3"/>
      <c r="M405" s="3"/>
    </row>
    <row r="406" spans="7:13" x14ac:dyDescent="0.25">
      <c r="G406" s="3"/>
      <c r="L406" s="3"/>
      <c r="M406" s="3"/>
    </row>
    <row r="407" spans="7:13" x14ac:dyDescent="0.25">
      <c r="G407" s="3"/>
      <c r="L407" s="3"/>
      <c r="M407" s="3"/>
    </row>
    <row r="408" spans="7:13" x14ac:dyDescent="0.25">
      <c r="G408" s="3"/>
      <c r="L408" s="3"/>
      <c r="M408" s="3"/>
    </row>
    <row r="409" spans="7:13" x14ac:dyDescent="0.25">
      <c r="G409" s="3"/>
      <c r="L409" s="3"/>
      <c r="M409" s="3"/>
    </row>
    <row r="410" spans="7:13" x14ac:dyDescent="0.25">
      <c r="G410" s="3"/>
      <c r="L410" s="3"/>
      <c r="M410" s="3"/>
    </row>
    <row r="411" spans="7:13" x14ac:dyDescent="0.25">
      <c r="G411" s="3"/>
      <c r="L411" s="3"/>
      <c r="M411" s="3"/>
    </row>
    <row r="412" spans="7:13" x14ac:dyDescent="0.25">
      <c r="G412" s="3"/>
      <c r="L412" s="3"/>
      <c r="M412" s="3"/>
    </row>
    <row r="413" spans="7:13" x14ac:dyDescent="0.25">
      <c r="G413" s="3"/>
      <c r="L413" s="3"/>
      <c r="M413" s="3"/>
    </row>
    <row r="414" spans="7:13" x14ac:dyDescent="0.25">
      <c r="G414" s="3"/>
      <c r="L414" s="3"/>
      <c r="M414" s="3"/>
    </row>
    <row r="415" spans="7:13" x14ac:dyDescent="0.25">
      <c r="G415" s="3"/>
      <c r="L415" s="3"/>
      <c r="M415" s="3"/>
    </row>
    <row r="416" spans="7:13" x14ac:dyDescent="0.25">
      <c r="G416" s="3"/>
      <c r="L416" s="3"/>
      <c r="M416" s="3"/>
    </row>
    <row r="417" spans="7:13" x14ac:dyDescent="0.25">
      <c r="G417" s="3"/>
      <c r="L417" s="3"/>
      <c r="M417" s="3"/>
    </row>
    <row r="418" spans="7:13" x14ac:dyDescent="0.25">
      <c r="G418" s="3"/>
      <c r="L418" s="3"/>
      <c r="M418" s="3"/>
    </row>
    <row r="419" spans="7:13" x14ac:dyDescent="0.25">
      <c r="G419" s="3"/>
      <c r="L419" s="3"/>
      <c r="M419" s="3"/>
    </row>
    <row r="420" spans="7:13" x14ac:dyDescent="0.25">
      <c r="G420" s="3"/>
      <c r="L420" s="3"/>
      <c r="M420" s="3"/>
    </row>
    <row r="421" spans="7:13" x14ac:dyDescent="0.25">
      <c r="G421" s="3"/>
      <c r="L421" s="3"/>
      <c r="M421" s="3"/>
    </row>
    <row r="422" spans="7:13" x14ac:dyDescent="0.25">
      <c r="G422" s="3"/>
      <c r="L422" s="3"/>
      <c r="M422" s="3"/>
    </row>
    <row r="423" spans="7:13" x14ac:dyDescent="0.25">
      <c r="G423" s="3"/>
      <c r="L423" s="3"/>
      <c r="M423" s="3"/>
    </row>
    <row r="424" spans="7:13" x14ac:dyDescent="0.25">
      <c r="G424" s="3"/>
      <c r="L424" s="3"/>
      <c r="M424" s="3"/>
    </row>
    <row r="425" spans="7:13" x14ac:dyDescent="0.25">
      <c r="G425" s="3"/>
      <c r="L425" s="3"/>
      <c r="M425" s="3"/>
    </row>
    <row r="426" spans="7:13" x14ac:dyDescent="0.25">
      <c r="G426" s="3"/>
      <c r="L426" s="3"/>
      <c r="M426" s="3"/>
    </row>
    <row r="427" spans="7:13" x14ac:dyDescent="0.25">
      <c r="G427" s="3"/>
      <c r="L427" s="3"/>
      <c r="M427" s="3"/>
    </row>
    <row r="428" spans="7:13" x14ac:dyDescent="0.25">
      <c r="G428" s="3"/>
      <c r="L428" s="3"/>
      <c r="M428" s="3"/>
    </row>
    <row r="429" spans="7:13" x14ac:dyDescent="0.25">
      <c r="G429" s="3"/>
      <c r="L429" s="3"/>
      <c r="M429" s="3"/>
    </row>
    <row r="430" spans="7:13" x14ac:dyDescent="0.25">
      <c r="G430" s="3"/>
      <c r="L430" s="3"/>
      <c r="M430" s="3"/>
    </row>
    <row r="431" spans="7:13" x14ac:dyDescent="0.25">
      <c r="G431" s="3"/>
      <c r="L431" s="3"/>
      <c r="M431" s="3"/>
    </row>
    <row r="432" spans="7:13" x14ac:dyDescent="0.25">
      <c r="G432" s="3"/>
      <c r="L432" s="3"/>
      <c r="M432" s="3"/>
    </row>
    <row r="433" spans="7:13" x14ac:dyDescent="0.25">
      <c r="G433" s="3"/>
      <c r="L433" s="3"/>
      <c r="M433" s="3"/>
    </row>
    <row r="434" spans="7:13" x14ac:dyDescent="0.25">
      <c r="G434" s="3"/>
      <c r="L434" s="3"/>
      <c r="M434" s="3"/>
    </row>
    <row r="435" spans="7:13" x14ac:dyDescent="0.25">
      <c r="G435" s="3"/>
      <c r="L435" s="3"/>
      <c r="M435" s="3"/>
    </row>
    <row r="436" spans="7:13" x14ac:dyDescent="0.25">
      <c r="G436" s="3"/>
      <c r="L436" s="3"/>
      <c r="M436" s="3"/>
    </row>
    <row r="437" spans="7:13" x14ac:dyDescent="0.25">
      <c r="G437" s="3"/>
      <c r="L437" s="3"/>
      <c r="M437" s="3"/>
    </row>
    <row r="438" spans="7:13" x14ac:dyDescent="0.25">
      <c r="G438" s="3"/>
      <c r="L438" s="3"/>
      <c r="M438" s="3"/>
    </row>
    <row r="439" spans="7:13" x14ac:dyDescent="0.25">
      <c r="G439" s="3"/>
      <c r="L439" s="3"/>
      <c r="M439" s="3"/>
    </row>
    <row r="440" spans="7:13" x14ac:dyDescent="0.25">
      <c r="G440" s="3"/>
      <c r="L440" s="3"/>
      <c r="M440" s="3"/>
    </row>
    <row r="441" spans="7:13" x14ac:dyDescent="0.25">
      <c r="G441" s="3"/>
      <c r="L441" s="3"/>
      <c r="M441" s="3"/>
    </row>
    <row r="442" spans="7:13" x14ac:dyDescent="0.25">
      <c r="G442" s="3"/>
      <c r="L442" s="3"/>
      <c r="M442" s="3"/>
    </row>
    <row r="443" spans="7:13" x14ac:dyDescent="0.25">
      <c r="G443" s="3"/>
      <c r="L443" s="3"/>
      <c r="M443" s="3"/>
    </row>
    <row r="444" spans="7:13" x14ac:dyDescent="0.25">
      <c r="G444" s="3"/>
      <c r="L444" s="3"/>
      <c r="M444" s="3"/>
    </row>
    <row r="445" spans="7:13" x14ac:dyDescent="0.25">
      <c r="G445" s="3"/>
      <c r="L445" s="3"/>
      <c r="M445" s="3"/>
    </row>
    <row r="446" spans="7:13" x14ac:dyDescent="0.25">
      <c r="G446" s="3"/>
      <c r="L446" s="3"/>
      <c r="M446" s="3"/>
    </row>
    <row r="447" spans="7:13" x14ac:dyDescent="0.25">
      <c r="G447" s="3"/>
      <c r="L447" s="3"/>
      <c r="M447" s="3"/>
    </row>
    <row r="448" spans="7:13" x14ac:dyDescent="0.25">
      <c r="G448" s="3"/>
      <c r="L448" s="3"/>
      <c r="M448" s="3"/>
    </row>
    <row r="449" spans="7:13" x14ac:dyDescent="0.25">
      <c r="G449" s="3"/>
      <c r="L449" s="3"/>
      <c r="M449" s="3"/>
    </row>
    <row r="450" spans="7:13" x14ac:dyDescent="0.25">
      <c r="G450" s="3"/>
      <c r="L450" s="3"/>
      <c r="M450" s="3"/>
    </row>
    <row r="451" spans="7:13" x14ac:dyDescent="0.25">
      <c r="G451" s="3"/>
      <c r="L451" s="3"/>
      <c r="M451" s="3"/>
    </row>
    <row r="452" spans="7:13" x14ac:dyDescent="0.25">
      <c r="G452" s="3"/>
      <c r="L452" s="3"/>
      <c r="M452" s="3"/>
    </row>
    <row r="453" spans="7:13" x14ac:dyDescent="0.25">
      <c r="G453" s="3"/>
      <c r="L453" s="3"/>
      <c r="M453" s="3"/>
    </row>
    <row r="454" spans="7:13" x14ac:dyDescent="0.25">
      <c r="G454" s="3"/>
      <c r="L454" s="3"/>
      <c r="M454" s="3"/>
    </row>
    <row r="455" spans="7:13" x14ac:dyDescent="0.25">
      <c r="G455" s="3"/>
      <c r="L455" s="3"/>
      <c r="M455" s="3"/>
    </row>
    <row r="456" spans="7:13" x14ac:dyDescent="0.25">
      <c r="G456" s="3"/>
      <c r="L456" s="3"/>
      <c r="M456" s="3"/>
    </row>
    <row r="457" spans="7:13" x14ac:dyDescent="0.25">
      <c r="G457" s="3"/>
      <c r="L457" s="3"/>
      <c r="M457" s="3"/>
    </row>
    <row r="458" spans="7:13" x14ac:dyDescent="0.25">
      <c r="G458" s="3"/>
      <c r="L458" s="3"/>
      <c r="M458" s="3"/>
    </row>
    <row r="459" spans="7:13" x14ac:dyDescent="0.25">
      <c r="G459" s="3"/>
      <c r="L459" s="3"/>
      <c r="M459" s="3"/>
    </row>
    <row r="460" spans="7:13" x14ac:dyDescent="0.25">
      <c r="G460" s="3"/>
      <c r="L460" s="3"/>
      <c r="M460" s="3"/>
    </row>
    <row r="461" spans="7:13" x14ac:dyDescent="0.25">
      <c r="G461" s="3"/>
      <c r="L461" s="3"/>
      <c r="M461" s="3"/>
    </row>
    <row r="462" spans="7:13" x14ac:dyDescent="0.25">
      <c r="G462" s="3"/>
      <c r="L462" s="3"/>
      <c r="M462" s="3"/>
    </row>
    <row r="463" spans="7:13" x14ac:dyDescent="0.25">
      <c r="G463" s="3"/>
      <c r="L463" s="3"/>
      <c r="M463" s="3"/>
    </row>
    <row r="464" spans="7:13" x14ac:dyDescent="0.25">
      <c r="G464" s="3"/>
      <c r="L464" s="3"/>
      <c r="M464" s="3"/>
    </row>
    <row r="465" spans="7:13" x14ac:dyDescent="0.25">
      <c r="G465" s="3"/>
      <c r="L465" s="3"/>
      <c r="M465" s="3"/>
    </row>
    <row r="466" spans="7:13" x14ac:dyDescent="0.25">
      <c r="G466" s="3"/>
      <c r="L466" s="3"/>
      <c r="M466" s="3"/>
    </row>
    <row r="467" spans="7:13" x14ac:dyDescent="0.25">
      <c r="G467" s="3"/>
      <c r="L467" s="3"/>
      <c r="M467" s="3"/>
    </row>
    <row r="468" spans="7:13" x14ac:dyDescent="0.25">
      <c r="G468" s="3"/>
      <c r="L468" s="3"/>
      <c r="M468" s="3"/>
    </row>
    <row r="469" spans="7:13" x14ac:dyDescent="0.25">
      <c r="G469" s="3"/>
      <c r="L469" s="3"/>
      <c r="M469" s="3"/>
    </row>
    <row r="470" spans="7:13" x14ac:dyDescent="0.25">
      <c r="G470" s="3"/>
      <c r="L470" s="3"/>
      <c r="M470" s="3"/>
    </row>
    <row r="471" spans="7:13" x14ac:dyDescent="0.25">
      <c r="G471" s="3"/>
      <c r="L471" s="3"/>
      <c r="M471" s="3"/>
    </row>
    <row r="472" spans="7:13" x14ac:dyDescent="0.25">
      <c r="G472" s="3"/>
      <c r="L472" s="3"/>
      <c r="M472" s="3"/>
    </row>
    <row r="473" spans="7:13" x14ac:dyDescent="0.25">
      <c r="G473" s="3"/>
      <c r="L473" s="3"/>
      <c r="M473" s="3"/>
    </row>
    <row r="474" spans="7:13" x14ac:dyDescent="0.25">
      <c r="G474" s="3"/>
      <c r="L474" s="3"/>
      <c r="M474" s="3"/>
    </row>
    <row r="475" spans="7:13" x14ac:dyDescent="0.25">
      <c r="G475" s="3"/>
      <c r="L475" s="3"/>
      <c r="M475" s="3"/>
    </row>
    <row r="476" spans="7:13" x14ac:dyDescent="0.25">
      <c r="G476" s="3"/>
      <c r="L476" s="3"/>
      <c r="M476" s="3"/>
    </row>
    <row r="477" spans="7:13" x14ac:dyDescent="0.25">
      <c r="G477" s="3"/>
      <c r="L477" s="3"/>
      <c r="M477" s="3"/>
    </row>
    <row r="478" spans="7:13" x14ac:dyDescent="0.25">
      <c r="G478" s="3"/>
      <c r="L478" s="3"/>
      <c r="M478" s="3"/>
    </row>
    <row r="479" spans="7:13" x14ac:dyDescent="0.25">
      <c r="G479" s="3"/>
      <c r="L479" s="3"/>
      <c r="M479" s="3"/>
    </row>
    <row r="480" spans="7:13" x14ac:dyDescent="0.25">
      <c r="G480" s="3"/>
      <c r="L480" s="3"/>
      <c r="M480" s="3"/>
    </row>
    <row r="481" spans="7:13" x14ac:dyDescent="0.25">
      <c r="G481" s="3"/>
      <c r="L481" s="3"/>
      <c r="M481" s="3"/>
    </row>
    <row r="482" spans="7:13" x14ac:dyDescent="0.25">
      <c r="G482" s="3"/>
      <c r="L482" s="3"/>
      <c r="M482" s="3"/>
    </row>
    <row r="483" spans="7:13" x14ac:dyDescent="0.25">
      <c r="G483" s="3"/>
      <c r="L483" s="3"/>
      <c r="M483" s="3"/>
    </row>
    <row r="484" spans="7:13" x14ac:dyDescent="0.25">
      <c r="G484" s="3"/>
      <c r="L484" s="3"/>
      <c r="M484" s="3"/>
    </row>
    <row r="485" spans="7:13" x14ac:dyDescent="0.25">
      <c r="G485" s="3"/>
      <c r="L485" s="3"/>
      <c r="M485" s="3"/>
    </row>
    <row r="486" spans="7:13" x14ac:dyDescent="0.25">
      <c r="G486" s="3"/>
      <c r="L486" s="3"/>
      <c r="M486" s="3"/>
    </row>
    <row r="487" spans="7:13" x14ac:dyDescent="0.25">
      <c r="G487" s="3"/>
      <c r="L487" s="3"/>
      <c r="M487" s="3"/>
    </row>
    <row r="488" spans="7:13" x14ac:dyDescent="0.25">
      <c r="G488" s="3"/>
      <c r="L488" s="3"/>
      <c r="M488" s="3"/>
    </row>
    <row r="489" spans="7:13" x14ac:dyDescent="0.25">
      <c r="G489" s="3"/>
      <c r="L489" s="3"/>
      <c r="M489" s="3"/>
    </row>
    <row r="490" spans="7:13" x14ac:dyDescent="0.25">
      <c r="G490" s="3"/>
      <c r="L490" s="3"/>
      <c r="M490" s="3"/>
    </row>
    <row r="491" spans="7:13" x14ac:dyDescent="0.25">
      <c r="G491" s="3"/>
      <c r="L491" s="3"/>
      <c r="M491" s="3"/>
    </row>
    <row r="492" spans="7:13" x14ac:dyDescent="0.25">
      <c r="G492" s="3"/>
      <c r="L492" s="3"/>
      <c r="M492" s="3"/>
    </row>
    <row r="493" spans="7:13" x14ac:dyDescent="0.25">
      <c r="G493" s="3"/>
      <c r="L493" s="3"/>
      <c r="M493" s="3"/>
    </row>
    <row r="494" spans="7:13" x14ac:dyDescent="0.25">
      <c r="G494" s="3"/>
      <c r="L494" s="3"/>
      <c r="M494" s="3"/>
    </row>
    <row r="495" spans="7:13" x14ac:dyDescent="0.25">
      <c r="G495" s="3"/>
      <c r="L495" s="3"/>
      <c r="M495" s="3"/>
    </row>
    <row r="496" spans="7:13" x14ac:dyDescent="0.25">
      <c r="G496" s="3"/>
      <c r="L496" s="3"/>
      <c r="M496" s="3"/>
    </row>
    <row r="497" spans="7:13" x14ac:dyDescent="0.25">
      <c r="G497" s="3"/>
      <c r="L497" s="3"/>
      <c r="M497" s="3"/>
    </row>
    <row r="498" spans="7:13" x14ac:dyDescent="0.25">
      <c r="G498" s="3"/>
      <c r="L498" s="3"/>
      <c r="M498" s="3"/>
    </row>
    <row r="499" spans="7:13" x14ac:dyDescent="0.25">
      <c r="G499" s="3"/>
      <c r="L499" s="3"/>
      <c r="M499" s="3"/>
    </row>
    <row r="500" spans="7:13" x14ac:dyDescent="0.25">
      <c r="G500" s="3"/>
      <c r="L500" s="3"/>
      <c r="M500" s="3"/>
    </row>
    <row r="501" spans="7:13" x14ac:dyDescent="0.25">
      <c r="G501" s="3"/>
      <c r="L501" s="3"/>
      <c r="M501" s="3"/>
    </row>
    <row r="502" spans="7:13" x14ac:dyDescent="0.25">
      <c r="G502" s="3"/>
      <c r="L502" s="3"/>
      <c r="M502" s="3"/>
    </row>
    <row r="503" spans="7:13" x14ac:dyDescent="0.25">
      <c r="G503" s="3"/>
      <c r="L503" s="3"/>
      <c r="M503" s="3"/>
    </row>
    <row r="504" spans="7:13" x14ac:dyDescent="0.25">
      <c r="G504" s="3"/>
      <c r="L504" s="3"/>
      <c r="M504" s="3"/>
    </row>
    <row r="505" spans="7:13" x14ac:dyDescent="0.25">
      <c r="G505" s="3"/>
      <c r="L505" s="3"/>
      <c r="M505" s="3"/>
    </row>
    <row r="506" spans="7:13" x14ac:dyDescent="0.25">
      <c r="G506" s="3"/>
      <c r="L506" s="3"/>
      <c r="M506" s="3"/>
    </row>
    <row r="507" spans="7:13" x14ac:dyDescent="0.25">
      <c r="G507" s="3"/>
      <c r="L507" s="3"/>
      <c r="M507" s="3"/>
    </row>
    <row r="508" spans="7:13" x14ac:dyDescent="0.25">
      <c r="G508" s="3"/>
      <c r="L508" s="3"/>
      <c r="M508" s="3"/>
    </row>
    <row r="509" spans="7:13" x14ac:dyDescent="0.25">
      <c r="G509" s="3"/>
      <c r="L509" s="3"/>
      <c r="M509" s="3"/>
    </row>
    <row r="510" spans="7:13" x14ac:dyDescent="0.25">
      <c r="G510" s="3"/>
      <c r="L510" s="3"/>
      <c r="M510" s="3"/>
    </row>
    <row r="511" spans="7:13" x14ac:dyDescent="0.25">
      <c r="G511" s="3"/>
      <c r="L511" s="3"/>
      <c r="M511" s="3"/>
    </row>
    <row r="512" spans="7:13" x14ac:dyDescent="0.25">
      <c r="G512" s="3"/>
      <c r="L512" s="3"/>
      <c r="M512" s="3"/>
    </row>
    <row r="513" spans="7:13" x14ac:dyDescent="0.25">
      <c r="G513" s="3"/>
      <c r="L513" s="3"/>
      <c r="M513" s="3"/>
    </row>
    <row r="514" spans="7:13" x14ac:dyDescent="0.25">
      <c r="G514" s="3"/>
      <c r="L514" s="3"/>
      <c r="M514" s="3"/>
    </row>
    <row r="515" spans="7:13" x14ac:dyDescent="0.25">
      <c r="G515" s="3"/>
      <c r="L515" s="3"/>
      <c r="M515" s="3"/>
    </row>
    <row r="516" spans="7:13" x14ac:dyDescent="0.25">
      <c r="G516" s="3"/>
      <c r="L516" s="3"/>
      <c r="M516" s="3"/>
    </row>
    <row r="517" spans="7:13" x14ac:dyDescent="0.25">
      <c r="G517" s="3"/>
      <c r="L517" s="3"/>
      <c r="M517" s="3"/>
    </row>
    <row r="518" spans="7:13" x14ac:dyDescent="0.25">
      <c r="G518" s="3"/>
      <c r="L518" s="3"/>
      <c r="M518" s="3"/>
    </row>
    <row r="519" spans="7:13" x14ac:dyDescent="0.25">
      <c r="G519" s="3"/>
      <c r="L519" s="3"/>
      <c r="M519" s="3"/>
    </row>
    <row r="520" spans="7:13" x14ac:dyDescent="0.25">
      <c r="G520" s="3"/>
      <c r="L520" s="3"/>
      <c r="M520" s="3"/>
    </row>
    <row r="521" spans="7:13" x14ac:dyDescent="0.25">
      <c r="G521" s="3"/>
      <c r="L521" s="3"/>
      <c r="M521" s="3"/>
    </row>
    <row r="522" spans="7:13" x14ac:dyDescent="0.25">
      <c r="G522" s="3"/>
      <c r="L522" s="3"/>
      <c r="M522" s="3"/>
    </row>
    <row r="523" spans="7:13" x14ac:dyDescent="0.25">
      <c r="G523" s="3"/>
      <c r="L523" s="3"/>
      <c r="M523" s="3"/>
    </row>
    <row r="524" spans="7:13" x14ac:dyDescent="0.25">
      <c r="G524" s="3"/>
      <c r="L524" s="3"/>
      <c r="M524" s="3"/>
    </row>
    <row r="525" spans="7:13" x14ac:dyDescent="0.25">
      <c r="G525" s="3"/>
      <c r="L525" s="3"/>
      <c r="M525" s="3"/>
    </row>
    <row r="526" spans="7:13" x14ac:dyDescent="0.25">
      <c r="G526" s="3"/>
      <c r="L526" s="3"/>
      <c r="M526" s="3"/>
    </row>
    <row r="527" spans="7:13" x14ac:dyDescent="0.25">
      <c r="G527" s="3"/>
      <c r="L527" s="3"/>
      <c r="M527" s="3"/>
    </row>
    <row r="528" spans="7:13" x14ac:dyDescent="0.25">
      <c r="G528" s="3"/>
      <c r="L528" s="3"/>
      <c r="M528" s="3"/>
    </row>
    <row r="529" spans="7:13" x14ac:dyDescent="0.25">
      <c r="G529" s="3"/>
      <c r="L529" s="3"/>
      <c r="M529" s="3"/>
    </row>
    <row r="530" spans="7:13" x14ac:dyDescent="0.25">
      <c r="G530" s="3"/>
      <c r="L530" s="3"/>
      <c r="M530" s="3"/>
    </row>
    <row r="531" spans="7:13" x14ac:dyDescent="0.25">
      <c r="G531" s="3"/>
      <c r="L531" s="3"/>
      <c r="M531" s="3"/>
    </row>
    <row r="532" spans="7:13" x14ac:dyDescent="0.25">
      <c r="G532" s="3"/>
      <c r="L532" s="3"/>
      <c r="M532" s="3"/>
    </row>
    <row r="533" spans="7:13" x14ac:dyDescent="0.25">
      <c r="G533" s="3"/>
      <c r="L533" s="3"/>
      <c r="M533" s="3"/>
    </row>
    <row r="534" spans="7:13" x14ac:dyDescent="0.25">
      <c r="G534" s="3"/>
      <c r="L534" s="3"/>
      <c r="M534" s="3"/>
    </row>
    <row r="535" spans="7:13" x14ac:dyDescent="0.25">
      <c r="G535" s="3"/>
      <c r="L535" s="3"/>
      <c r="M535" s="3"/>
    </row>
    <row r="536" spans="7:13" x14ac:dyDescent="0.25">
      <c r="G536" s="3"/>
      <c r="L536" s="3"/>
      <c r="M536" s="3"/>
    </row>
    <row r="537" spans="7:13" x14ac:dyDescent="0.25">
      <c r="G537" s="3"/>
      <c r="L537" s="3"/>
      <c r="M537" s="3"/>
    </row>
    <row r="538" spans="7:13" x14ac:dyDescent="0.25">
      <c r="G538" s="3"/>
      <c r="L538" s="3"/>
      <c r="M538" s="3"/>
    </row>
    <row r="539" spans="7:13" x14ac:dyDescent="0.25">
      <c r="G539" s="3"/>
      <c r="L539" s="3"/>
      <c r="M539" s="3"/>
    </row>
    <row r="540" spans="7:13" x14ac:dyDescent="0.25">
      <c r="G540" s="3"/>
      <c r="L540" s="3"/>
      <c r="M540" s="3"/>
    </row>
    <row r="541" spans="7:13" x14ac:dyDescent="0.25">
      <c r="G541" s="3"/>
      <c r="L541" s="3"/>
      <c r="M541" s="3"/>
    </row>
    <row r="542" spans="7:13" x14ac:dyDescent="0.25">
      <c r="G542" s="3"/>
      <c r="L542" s="3"/>
      <c r="M542" s="3"/>
    </row>
    <row r="543" spans="7:13" x14ac:dyDescent="0.25">
      <c r="G543" s="3"/>
      <c r="L543" s="3"/>
      <c r="M543" s="3"/>
    </row>
    <row r="544" spans="7:13" x14ac:dyDescent="0.25">
      <c r="G544" s="3"/>
      <c r="L544" s="3"/>
      <c r="M544" s="3"/>
    </row>
    <row r="545" spans="7:13" x14ac:dyDescent="0.25">
      <c r="G545" s="3"/>
      <c r="L545" s="3"/>
      <c r="M545" s="3"/>
    </row>
    <row r="546" spans="7:13" x14ac:dyDescent="0.25">
      <c r="G546" s="3"/>
      <c r="L546" s="3"/>
      <c r="M546" s="3"/>
    </row>
    <row r="547" spans="7:13" x14ac:dyDescent="0.25">
      <c r="G547" s="3"/>
      <c r="L547" s="3"/>
      <c r="M547" s="3"/>
    </row>
    <row r="548" spans="7:13" x14ac:dyDescent="0.25">
      <c r="G548" s="3"/>
      <c r="L548" s="3"/>
      <c r="M548" s="3"/>
    </row>
    <row r="549" spans="7:13" x14ac:dyDescent="0.25">
      <c r="G549" s="3"/>
      <c r="L549" s="3"/>
      <c r="M549" s="3"/>
    </row>
    <row r="550" spans="7:13" x14ac:dyDescent="0.25">
      <c r="G550" s="3"/>
      <c r="L550" s="3"/>
      <c r="M550" s="3"/>
    </row>
    <row r="551" spans="7:13" x14ac:dyDescent="0.25">
      <c r="G551" s="3"/>
      <c r="L551" s="3"/>
      <c r="M551" s="3"/>
    </row>
    <row r="552" spans="7:13" x14ac:dyDescent="0.25">
      <c r="G552" s="3"/>
      <c r="L552" s="3"/>
      <c r="M552" s="3"/>
    </row>
    <row r="553" spans="7:13" x14ac:dyDescent="0.25">
      <c r="G553" s="3"/>
      <c r="L553" s="3"/>
      <c r="M553" s="3"/>
    </row>
    <row r="554" spans="7:13" x14ac:dyDescent="0.25">
      <c r="G554" s="3"/>
      <c r="L554" s="3"/>
      <c r="M554" s="3"/>
    </row>
    <row r="555" spans="7:13" x14ac:dyDescent="0.25">
      <c r="G555" s="3"/>
      <c r="L555" s="3"/>
      <c r="M555" s="3"/>
    </row>
    <row r="556" spans="7:13" x14ac:dyDescent="0.25">
      <c r="G556" s="3"/>
      <c r="L556" s="3"/>
      <c r="M556" s="3"/>
    </row>
    <row r="557" spans="7:13" x14ac:dyDescent="0.25">
      <c r="G557" s="3"/>
      <c r="L557" s="3"/>
      <c r="M557" s="3"/>
    </row>
    <row r="558" spans="7:13" x14ac:dyDescent="0.25">
      <c r="G558" s="3"/>
      <c r="L558" s="3"/>
      <c r="M558" s="3"/>
    </row>
    <row r="559" spans="7:13" x14ac:dyDescent="0.25">
      <c r="G559" s="3"/>
      <c r="L559" s="3"/>
      <c r="M559" s="3"/>
    </row>
    <row r="560" spans="7:13" x14ac:dyDescent="0.25">
      <c r="G560" s="3"/>
      <c r="L560" s="3"/>
      <c r="M560" s="3"/>
    </row>
    <row r="561" spans="7:13" x14ac:dyDescent="0.25">
      <c r="G561" s="3"/>
      <c r="L561" s="3"/>
      <c r="M561" s="3"/>
    </row>
    <row r="562" spans="7:13" x14ac:dyDescent="0.25">
      <c r="G562" s="3"/>
      <c r="L562" s="3"/>
      <c r="M562" s="3"/>
    </row>
    <row r="563" spans="7:13" x14ac:dyDescent="0.25">
      <c r="G563" s="3"/>
      <c r="L563" s="3"/>
      <c r="M563" s="3"/>
    </row>
    <row r="564" spans="7:13" x14ac:dyDescent="0.25">
      <c r="G564" s="3"/>
      <c r="L564" s="3"/>
      <c r="M564" s="3"/>
    </row>
    <row r="565" spans="7:13" x14ac:dyDescent="0.25">
      <c r="G565" s="3"/>
      <c r="L565" s="3"/>
      <c r="M565" s="3"/>
    </row>
    <row r="566" spans="7:13" x14ac:dyDescent="0.25">
      <c r="G566" s="3"/>
      <c r="L566" s="3"/>
      <c r="M566" s="3"/>
    </row>
    <row r="567" spans="7:13" x14ac:dyDescent="0.25">
      <c r="G567" s="3"/>
      <c r="L567" s="3"/>
      <c r="M567" s="3"/>
    </row>
    <row r="568" spans="7:13" x14ac:dyDescent="0.25">
      <c r="G568" s="3"/>
      <c r="L568" s="3"/>
      <c r="M568" s="3"/>
    </row>
    <row r="569" spans="7:13" x14ac:dyDescent="0.25">
      <c r="G569" s="3"/>
      <c r="L569" s="3"/>
      <c r="M569" s="3"/>
    </row>
    <row r="570" spans="7:13" x14ac:dyDescent="0.25">
      <c r="G570" s="3"/>
      <c r="L570" s="3"/>
      <c r="M570" s="3"/>
    </row>
    <row r="571" spans="7:13" x14ac:dyDescent="0.25">
      <c r="G571" s="3"/>
      <c r="L571" s="3"/>
      <c r="M571" s="3"/>
    </row>
    <row r="572" spans="7:13" x14ac:dyDescent="0.25">
      <c r="G572" s="3"/>
      <c r="L572" s="3"/>
      <c r="M572" s="3"/>
    </row>
    <row r="573" spans="7:13" x14ac:dyDescent="0.25">
      <c r="G573" s="3"/>
      <c r="L573" s="3"/>
      <c r="M573" s="3"/>
    </row>
    <row r="574" spans="7:13" x14ac:dyDescent="0.25">
      <c r="G574" s="3"/>
      <c r="L574" s="3"/>
      <c r="M574" s="3"/>
    </row>
    <row r="575" spans="7:13" x14ac:dyDescent="0.25">
      <c r="G575" s="3"/>
      <c r="L575" s="3"/>
      <c r="M575" s="3"/>
    </row>
    <row r="576" spans="7:13" x14ac:dyDescent="0.25">
      <c r="G576" s="3"/>
      <c r="L576" s="3"/>
      <c r="M576" s="3"/>
    </row>
    <row r="577" spans="7:13" x14ac:dyDescent="0.25">
      <c r="G577" s="3"/>
      <c r="L577" s="3"/>
      <c r="M577" s="3"/>
    </row>
    <row r="578" spans="7:13" x14ac:dyDescent="0.25">
      <c r="G578" s="3"/>
      <c r="L578" s="3"/>
      <c r="M578" s="3"/>
    </row>
    <row r="579" spans="7:13" x14ac:dyDescent="0.25">
      <c r="G579" s="3"/>
      <c r="L579" s="3"/>
      <c r="M579" s="3"/>
    </row>
    <row r="580" spans="7:13" x14ac:dyDescent="0.25">
      <c r="G580" s="3"/>
      <c r="L580" s="3"/>
      <c r="M580" s="3"/>
    </row>
    <row r="581" spans="7:13" x14ac:dyDescent="0.25">
      <c r="G581" s="3"/>
      <c r="L581" s="3"/>
      <c r="M581" s="3"/>
    </row>
    <row r="582" spans="7:13" x14ac:dyDescent="0.25">
      <c r="G582" s="3"/>
      <c r="L582" s="3"/>
      <c r="M582" s="3"/>
    </row>
    <row r="583" spans="7:13" x14ac:dyDescent="0.25">
      <c r="G583" s="3"/>
      <c r="L583" s="3"/>
      <c r="M583" s="3"/>
    </row>
    <row r="584" spans="7:13" x14ac:dyDescent="0.25">
      <c r="G584" s="3"/>
      <c r="L584" s="3"/>
      <c r="M584" s="3"/>
    </row>
    <row r="585" spans="7:13" x14ac:dyDescent="0.25">
      <c r="G585" s="3"/>
      <c r="L585" s="3"/>
      <c r="M585" s="3"/>
    </row>
    <row r="586" spans="7:13" x14ac:dyDescent="0.25">
      <c r="G586" s="3"/>
      <c r="L586" s="3"/>
      <c r="M586" s="3"/>
    </row>
    <row r="587" spans="7:13" x14ac:dyDescent="0.25">
      <c r="G587" s="3"/>
      <c r="L587" s="3"/>
      <c r="M587" s="3"/>
    </row>
    <row r="588" spans="7:13" x14ac:dyDescent="0.25">
      <c r="G588" s="3"/>
      <c r="L588" s="3"/>
      <c r="M588" s="3"/>
    </row>
    <row r="589" spans="7:13" x14ac:dyDescent="0.25">
      <c r="G589" s="3"/>
      <c r="L589" s="3"/>
      <c r="M589" s="3"/>
    </row>
    <row r="590" spans="7:13" x14ac:dyDescent="0.25">
      <c r="G590" s="3"/>
      <c r="L590" s="3"/>
      <c r="M590" s="3"/>
    </row>
    <row r="591" spans="7:13" x14ac:dyDescent="0.25">
      <c r="G591" s="3"/>
      <c r="L591" s="3"/>
      <c r="M591" s="3"/>
    </row>
    <row r="592" spans="7:13" x14ac:dyDescent="0.25">
      <c r="G592" s="3"/>
      <c r="L592" s="3"/>
      <c r="M592" s="3"/>
    </row>
    <row r="593" spans="7:13" x14ac:dyDescent="0.25">
      <c r="G593" s="3"/>
      <c r="L593" s="3"/>
      <c r="M593" s="3"/>
    </row>
    <row r="594" spans="7:13" x14ac:dyDescent="0.25">
      <c r="G594" s="3"/>
      <c r="L594" s="3"/>
      <c r="M594" s="3"/>
    </row>
    <row r="595" spans="7:13" x14ac:dyDescent="0.25">
      <c r="G595" s="3"/>
      <c r="L595" s="3"/>
      <c r="M595" s="3"/>
    </row>
    <row r="596" spans="7:13" x14ac:dyDescent="0.25">
      <c r="G596" s="3"/>
      <c r="L596" s="3"/>
      <c r="M596" s="3"/>
    </row>
    <row r="597" spans="7:13" x14ac:dyDescent="0.25">
      <c r="G597" s="3"/>
      <c r="L597" s="3"/>
      <c r="M597" s="3"/>
    </row>
    <row r="598" spans="7:13" x14ac:dyDescent="0.25">
      <c r="G598" s="3"/>
      <c r="L598" s="3"/>
      <c r="M598" s="3"/>
    </row>
    <row r="599" spans="7:13" x14ac:dyDescent="0.25">
      <c r="G599" s="3"/>
      <c r="L599" s="3"/>
      <c r="M599" s="3"/>
    </row>
    <row r="600" spans="7:13" x14ac:dyDescent="0.25">
      <c r="G600" s="3"/>
      <c r="L600" s="3"/>
      <c r="M600" s="3"/>
    </row>
    <row r="601" spans="7:13" x14ac:dyDescent="0.25">
      <c r="G601" s="3"/>
      <c r="L601" s="3"/>
      <c r="M601" s="3"/>
    </row>
    <row r="602" spans="7:13" x14ac:dyDescent="0.25">
      <c r="G602" s="3"/>
      <c r="L602" s="3"/>
      <c r="M602" s="3"/>
    </row>
    <row r="603" spans="7:13" x14ac:dyDescent="0.25">
      <c r="G603" s="3"/>
      <c r="L603" s="3"/>
      <c r="M603" s="3"/>
    </row>
    <row r="604" spans="7:13" x14ac:dyDescent="0.25">
      <c r="G604" s="3"/>
      <c r="L604" s="3"/>
      <c r="M604" s="3"/>
    </row>
    <row r="605" spans="7:13" x14ac:dyDescent="0.25">
      <c r="G605" s="3"/>
      <c r="L605" s="3"/>
      <c r="M605" s="3"/>
    </row>
    <row r="606" spans="7:13" x14ac:dyDescent="0.25">
      <c r="G606" s="3"/>
      <c r="L606" s="3"/>
      <c r="M606" s="3"/>
    </row>
    <row r="607" spans="7:13" x14ac:dyDescent="0.25">
      <c r="G607" s="3"/>
      <c r="L607" s="3"/>
      <c r="M607" s="3"/>
    </row>
    <row r="608" spans="7:13" x14ac:dyDescent="0.25">
      <c r="G608" s="3"/>
      <c r="L608" s="3"/>
      <c r="M608" s="3"/>
    </row>
    <row r="609" spans="7:13" x14ac:dyDescent="0.25">
      <c r="G609" s="3"/>
      <c r="L609" s="3"/>
      <c r="M609" s="3"/>
    </row>
    <row r="610" spans="7:13" x14ac:dyDescent="0.25">
      <c r="G610" s="3"/>
      <c r="L610" s="3"/>
      <c r="M610" s="3"/>
    </row>
    <row r="611" spans="7:13" x14ac:dyDescent="0.25">
      <c r="G611" s="3"/>
      <c r="L611" s="3"/>
      <c r="M611" s="3"/>
    </row>
    <row r="612" spans="7:13" x14ac:dyDescent="0.25">
      <c r="G612" s="3"/>
      <c r="L612" s="3"/>
      <c r="M612" s="3"/>
    </row>
    <row r="613" spans="7:13" x14ac:dyDescent="0.25">
      <c r="G613" s="3"/>
      <c r="L613" s="3"/>
      <c r="M613" s="3"/>
    </row>
    <row r="614" spans="7:13" x14ac:dyDescent="0.25">
      <c r="G614" s="3"/>
      <c r="L614" s="3"/>
      <c r="M614" s="3"/>
    </row>
    <row r="615" spans="7:13" x14ac:dyDescent="0.25">
      <c r="G615" s="3"/>
      <c r="L615" s="3"/>
      <c r="M615" s="3"/>
    </row>
    <row r="616" spans="7:13" x14ac:dyDescent="0.25">
      <c r="G616" s="3"/>
      <c r="L616" s="3"/>
      <c r="M616" s="3"/>
    </row>
    <row r="617" spans="7:13" x14ac:dyDescent="0.25">
      <c r="G617" s="3"/>
      <c r="L617" s="3"/>
      <c r="M617" s="3"/>
    </row>
    <row r="618" spans="7:13" x14ac:dyDescent="0.25">
      <c r="G618" s="3"/>
      <c r="L618" s="3"/>
      <c r="M618" s="3"/>
    </row>
    <row r="619" spans="7:13" x14ac:dyDescent="0.25">
      <c r="G619" s="3"/>
      <c r="L619" s="3"/>
      <c r="M619" s="3"/>
    </row>
    <row r="620" spans="7:13" x14ac:dyDescent="0.25">
      <c r="G620" s="3"/>
      <c r="L620" s="3"/>
      <c r="M620" s="3"/>
    </row>
    <row r="621" spans="7:13" x14ac:dyDescent="0.25">
      <c r="G621" s="3"/>
      <c r="L621" s="3"/>
      <c r="M621" s="3"/>
    </row>
    <row r="622" spans="7:13" x14ac:dyDescent="0.25">
      <c r="G622" s="3"/>
      <c r="L622" s="3"/>
      <c r="M622" s="3"/>
    </row>
    <row r="623" spans="7:13" x14ac:dyDescent="0.25">
      <c r="G623" s="3"/>
      <c r="L623" s="3"/>
      <c r="M623" s="3"/>
    </row>
    <row r="624" spans="7:13" x14ac:dyDescent="0.25">
      <c r="G624" s="3"/>
      <c r="L624" s="3"/>
      <c r="M624" s="3"/>
    </row>
    <row r="625" spans="2:14" x14ac:dyDescent="0.25">
      <c r="G625" s="3"/>
      <c r="L625" s="3"/>
      <c r="M625" s="3"/>
    </row>
    <row r="626" spans="2:14" x14ac:dyDescent="0.25">
      <c r="G626" s="3"/>
      <c r="L626" s="3"/>
      <c r="M626" s="3"/>
    </row>
    <row r="627" spans="2:14" x14ac:dyDescent="0.25">
      <c r="G627" s="3"/>
      <c r="L627" s="3"/>
      <c r="M627" s="3"/>
    </row>
    <row r="628" spans="2:14" x14ac:dyDescent="0.25">
      <c r="G628" s="3"/>
      <c r="L628" s="3"/>
      <c r="M628" s="3"/>
    </row>
    <row r="629" spans="2:14" x14ac:dyDescent="0.25">
      <c r="G629" s="3"/>
      <c r="L629" s="3"/>
      <c r="M629" s="3"/>
    </row>
    <row r="630" spans="2:14" x14ac:dyDescent="0.25">
      <c r="G630" s="3"/>
      <c r="L630" s="3"/>
      <c r="M630" s="3"/>
    </row>
    <row r="631" spans="2:14" x14ac:dyDescent="0.25">
      <c r="G631" s="3"/>
      <c r="L631" s="3"/>
      <c r="M631" s="3"/>
    </row>
    <row r="632" spans="2:14" x14ac:dyDescent="0.25">
      <c r="G632" s="3"/>
      <c r="L632" s="3"/>
      <c r="M632" s="3"/>
    </row>
    <row r="633" spans="2:14" x14ac:dyDescent="0.25">
      <c r="G633" s="3"/>
      <c r="L633" s="3"/>
      <c r="M633" s="3"/>
    </row>
    <row r="634" spans="2:14" x14ac:dyDescent="0.25">
      <c r="G634" s="3"/>
      <c r="L634" s="3"/>
      <c r="M634" s="3"/>
    </row>
    <row r="635" spans="2:14" x14ac:dyDescent="0.25">
      <c r="G635" s="3"/>
      <c r="L635" s="3"/>
      <c r="M635" s="3"/>
    </row>
    <row r="636" spans="2:14" x14ac:dyDescent="0.2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2:14" x14ac:dyDescent="0.2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2:14" x14ac:dyDescent="0.2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2:14" x14ac:dyDescent="0.2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2:14" x14ac:dyDescent="0.2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2:14" x14ac:dyDescent="0.2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2:14" x14ac:dyDescent="0.2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2:14" x14ac:dyDescent="0.2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 x14ac:dyDescent="0.2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 x14ac:dyDescent="0.2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 x14ac:dyDescent="0.2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 x14ac:dyDescent="0.2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 x14ac:dyDescent="0.2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 x14ac:dyDescent="0.2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 x14ac:dyDescent="0.2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 x14ac:dyDescent="0.2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 x14ac:dyDescent="0.2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 x14ac:dyDescent="0.2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 x14ac:dyDescent="0.2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 x14ac:dyDescent="0.2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 x14ac:dyDescent="0.2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 x14ac:dyDescent="0.2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 x14ac:dyDescent="0.2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 x14ac:dyDescent="0.2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 x14ac:dyDescent="0.2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 x14ac:dyDescent="0.2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 x14ac:dyDescent="0.2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 x14ac:dyDescent="0.2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 x14ac:dyDescent="0.2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 x14ac:dyDescent="0.2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 x14ac:dyDescent="0.2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 x14ac:dyDescent="0.2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 x14ac:dyDescent="0.2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2:14" x14ac:dyDescent="0.2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2:14" x14ac:dyDescent="0.2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2:14" x14ac:dyDescent="0.2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2:14" x14ac:dyDescent="0.2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2:14" x14ac:dyDescent="0.2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2:14" x14ac:dyDescent="0.2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2:14" x14ac:dyDescent="0.2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2:14" x14ac:dyDescent="0.2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2:14" x14ac:dyDescent="0.2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2:14" x14ac:dyDescent="0.2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2:14" x14ac:dyDescent="0.2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2:14" x14ac:dyDescent="0.2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2:14" x14ac:dyDescent="0.2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2:14" x14ac:dyDescent="0.2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2:14" x14ac:dyDescent="0.2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2:14" x14ac:dyDescent="0.2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2:14" x14ac:dyDescent="0.2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2:14" x14ac:dyDescent="0.2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2:14" x14ac:dyDescent="0.2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2:14" x14ac:dyDescent="0.2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2:14" x14ac:dyDescent="0.2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2:14" x14ac:dyDescent="0.2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2:14" x14ac:dyDescent="0.2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2:14" x14ac:dyDescent="0.2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2:14" x14ac:dyDescent="0.2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2:14" x14ac:dyDescent="0.2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2:14" x14ac:dyDescent="0.2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2:14" x14ac:dyDescent="0.2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2:14" x14ac:dyDescent="0.2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2:14" x14ac:dyDescent="0.2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2:14" x14ac:dyDescent="0.2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2:14" x14ac:dyDescent="0.2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2:14" x14ac:dyDescent="0.2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2:14" x14ac:dyDescent="0.2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2:14" x14ac:dyDescent="0.2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2:14" x14ac:dyDescent="0.2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2:14" x14ac:dyDescent="0.2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2:14" x14ac:dyDescent="0.2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2:14" x14ac:dyDescent="0.2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2:14" x14ac:dyDescent="0.2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2:14" x14ac:dyDescent="0.2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2:14" x14ac:dyDescent="0.2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2:14" x14ac:dyDescent="0.2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2:14" x14ac:dyDescent="0.2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2:14" x14ac:dyDescent="0.2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2:14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2:14" x14ac:dyDescent="0.2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2:14" x14ac:dyDescent="0.2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2:14" x14ac:dyDescent="0.2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2:14" x14ac:dyDescent="0.2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2:14" x14ac:dyDescent="0.2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2:14" x14ac:dyDescent="0.2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2:14" x14ac:dyDescent="0.2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2:14" x14ac:dyDescent="0.2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2:14" x14ac:dyDescent="0.2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2:14" x14ac:dyDescent="0.2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2:14" x14ac:dyDescent="0.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2:14" x14ac:dyDescent="0.2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2:14" x14ac:dyDescent="0.2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2:14" x14ac:dyDescent="0.2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2:14" x14ac:dyDescent="0.2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2:14" x14ac:dyDescent="0.2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2:14" x14ac:dyDescent="0.2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2:14" x14ac:dyDescent="0.2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2:14" x14ac:dyDescent="0.2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2:14" x14ac:dyDescent="0.2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2:14" x14ac:dyDescent="0.2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2:14" x14ac:dyDescent="0.2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2:14" x14ac:dyDescent="0.2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2:14" x14ac:dyDescent="0.2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2:14" x14ac:dyDescent="0.2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2:14" x14ac:dyDescent="0.2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2:14" x14ac:dyDescent="0.2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2:14" x14ac:dyDescent="0.2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2:14" x14ac:dyDescent="0.2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2:14" x14ac:dyDescent="0.2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2:14" x14ac:dyDescent="0.2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2:14" x14ac:dyDescent="0.2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2:14" x14ac:dyDescent="0.2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2:14" x14ac:dyDescent="0.2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2:14" x14ac:dyDescent="0.2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2:14" x14ac:dyDescent="0.2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2:14" x14ac:dyDescent="0.2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2:14" x14ac:dyDescent="0.2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2:14" x14ac:dyDescent="0.2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2:14" x14ac:dyDescent="0.2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2:14" x14ac:dyDescent="0.2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2:14" x14ac:dyDescent="0.2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2:14" x14ac:dyDescent="0.2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2:14" x14ac:dyDescent="0.2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2:14" x14ac:dyDescent="0.2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2:14" x14ac:dyDescent="0.2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2:14" x14ac:dyDescent="0.2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2:14" x14ac:dyDescent="0.2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2:14" x14ac:dyDescent="0.2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2:14" x14ac:dyDescent="0.2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2:14" x14ac:dyDescent="0.2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2:14" x14ac:dyDescent="0.2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2:14" x14ac:dyDescent="0.2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2:14" x14ac:dyDescent="0.2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2:14" x14ac:dyDescent="0.2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2:14" x14ac:dyDescent="0.2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2:14" x14ac:dyDescent="0.2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2:14" x14ac:dyDescent="0.2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2:14" x14ac:dyDescent="0.2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2:14" x14ac:dyDescent="0.2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2:14" x14ac:dyDescent="0.2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2:14" x14ac:dyDescent="0.2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2:14" x14ac:dyDescent="0.2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2:14" x14ac:dyDescent="0.2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2:14" x14ac:dyDescent="0.2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2:14" x14ac:dyDescent="0.2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2:14" x14ac:dyDescent="0.2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2:14" x14ac:dyDescent="0.2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2:14" x14ac:dyDescent="0.2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2:14" x14ac:dyDescent="0.2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2:14" x14ac:dyDescent="0.2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2:14" x14ac:dyDescent="0.2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2:14" x14ac:dyDescent="0.2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2:14" x14ac:dyDescent="0.2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2:14" x14ac:dyDescent="0.2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2:14" x14ac:dyDescent="0.2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2:14" x14ac:dyDescent="0.2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2:14" x14ac:dyDescent="0.2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2:14" x14ac:dyDescent="0.2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2:14" x14ac:dyDescent="0.2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2:14" x14ac:dyDescent="0.2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2:14" x14ac:dyDescent="0.2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2:14" x14ac:dyDescent="0.2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2:14" x14ac:dyDescent="0.2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2:14" x14ac:dyDescent="0.2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2:14" x14ac:dyDescent="0.2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2:14" x14ac:dyDescent="0.2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2:14" x14ac:dyDescent="0.2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2:14" x14ac:dyDescent="0.2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2:14" x14ac:dyDescent="0.2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2:14" x14ac:dyDescent="0.2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2:14" x14ac:dyDescent="0.2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2:14" x14ac:dyDescent="0.2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2:14" x14ac:dyDescent="0.2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2:14" x14ac:dyDescent="0.2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2:14" x14ac:dyDescent="0.2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2:14" x14ac:dyDescent="0.2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2:14" x14ac:dyDescent="0.2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2:14" x14ac:dyDescent="0.2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2:14" x14ac:dyDescent="0.2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2:14" x14ac:dyDescent="0.2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2:14" x14ac:dyDescent="0.2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2:14" x14ac:dyDescent="0.2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2:14" x14ac:dyDescent="0.2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2:14" x14ac:dyDescent="0.2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2:14" x14ac:dyDescent="0.2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2:14" x14ac:dyDescent="0.2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2:14" x14ac:dyDescent="0.2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2:14" x14ac:dyDescent="0.2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2:14" x14ac:dyDescent="0.2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2:14" x14ac:dyDescent="0.2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2:14" x14ac:dyDescent="0.2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2:14" x14ac:dyDescent="0.2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2:14" x14ac:dyDescent="0.2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2:14" x14ac:dyDescent="0.2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2:14" x14ac:dyDescent="0.2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2:14" x14ac:dyDescent="0.2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2:14" x14ac:dyDescent="0.2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2:14" x14ac:dyDescent="0.2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2:14" x14ac:dyDescent="0.2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2:14" x14ac:dyDescent="0.2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2:14" x14ac:dyDescent="0.2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2:14" x14ac:dyDescent="0.2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2:14" x14ac:dyDescent="0.2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2:14" x14ac:dyDescent="0.2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2:14" x14ac:dyDescent="0.2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2:14" x14ac:dyDescent="0.2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2:14" x14ac:dyDescent="0.2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2:14" x14ac:dyDescent="0.2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2:14" x14ac:dyDescent="0.2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2:14" x14ac:dyDescent="0.2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2:14" x14ac:dyDescent="0.2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2:14" x14ac:dyDescent="0.2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2:14" x14ac:dyDescent="0.2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2:14" x14ac:dyDescent="0.2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2:14" x14ac:dyDescent="0.2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2:14" x14ac:dyDescent="0.2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2:14" x14ac:dyDescent="0.2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2:14" x14ac:dyDescent="0.2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2:14" x14ac:dyDescent="0.2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2:14" x14ac:dyDescent="0.2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2:14" x14ac:dyDescent="0.2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2:14" x14ac:dyDescent="0.2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2:14" x14ac:dyDescent="0.2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2:14" x14ac:dyDescent="0.2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2:14" x14ac:dyDescent="0.2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2:14" x14ac:dyDescent="0.2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2:14" x14ac:dyDescent="0.2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2:14" x14ac:dyDescent="0.2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2:14" x14ac:dyDescent="0.2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2:14" x14ac:dyDescent="0.2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2:14" x14ac:dyDescent="0.2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2:14" x14ac:dyDescent="0.2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2:14" x14ac:dyDescent="0.2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2:14" x14ac:dyDescent="0.2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2:14" x14ac:dyDescent="0.2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2:14" x14ac:dyDescent="0.2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2:14" x14ac:dyDescent="0.2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2:14" x14ac:dyDescent="0.2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2:14" x14ac:dyDescent="0.2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2:14" x14ac:dyDescent="0.2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2:14" x14ac:dyDescent="0.2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2:14" x14ac:dyDescent="0.2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2:14" x14ac:dyDescent="0.2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2:14" x14ac:dyDescent="0.2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2:14" x14ac:dyDescent="0.2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2:14" x14ac:dyDescent="0.2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2:14" x14ac:dyDescent="0.2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2:14" x14ac:dyDescent="0.2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2:14" x14ac:dyDescent="0.2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2:14" x14ac:dyDescent="0.2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2:14" x14ac:dyDescent="0.2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2:14" x14ac:dyDescent="0.2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2:14" x14ac:dyDescent="0.2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2:14" x14ac:dyDescent="0.2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2:14" x14ac:dyDescent="0.2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2:14" x14ac:dyDescent="0.2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2:14" x14ac:dyDescent="0.2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2:14" x14ac:dyDescent="0.2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2:14" x14ac:dyDescent="0.2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2:14" x14ac:dyDescent="0.2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2:14" x14ac:dyDescent="0.2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2:14" x14ac:dyDescent="0.2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2:14" x14ac:dyDescent="0.2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2:14" x14ac:dyDescent="0.2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2:14" x14ac:dyDescent="0.2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2:14" x14ac:dyDescent="0.2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2:14" x14ac:dyDescent="0.2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2:14" x14ac:dyDescent="0.2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2:14" x14ac:dyDescent="0.2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2:14" x14ac:dyDescent="0.2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2:14" x14ac:dyDescent="0.2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2:14" x14ac:dyDescent="0.2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2:14" x14ac:dyDescent="0.2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2:14" x14ac:dyDescent="0.2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2:14" x14ac:dyDescent="0.2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2:14" x14ac:dyDescent="0.2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2:14" x14ac:dyDescent="0.2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2:14" x14ac:dyDescent="0.2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2:14" x14ac:dyDescent="0.2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2:14" x14ac:dyDescent="0.2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2:14" x14ac:dyDescent="0.2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2:14" x14ac:dyDescent="0.2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2:14" x14ac:dyDescent="0.2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2:14" x14ac:dyDescent="0.2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2:14" x14ac:dyDescent="0.2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2:14" x14ac:dyDescent="0.2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2:14" x14ac:dyDescent="0.2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2:14" x14ac:dyDescent="0.2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2:14" x14ac:dyDescent="0.2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2:14" x14ac:dyDescent="0.2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2:14" x14ac:dyDescent="0.2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2:14" x14ac:dyDescent="0.2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2:14" x14ac:dyDescent="0.2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2:14" x14ac:dyDescent="0.2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2:14" x14ac:dyDescent="0.2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2:14" x14ac:dyDescent="0.2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2:14" x14ac:dyDescent="0.2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2:14" x14ac:dyDescent="0.2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2:14" x14ac:dyDescent="0.2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2:14" x14ac:dyDescent="0.2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2:14" x14ac:dyDescent="0.2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2:14" x14ac:dyDescent="0.2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2:14" x14ac:dyDescent="0.2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2:14" x14ac:dyDescent="0.2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2:14" x14ac:dyDescent="0.2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2:14" x14ac:dyDescent="0.2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2:14" x14ac:dyDescent="0.2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2:14" x14ac:dyDescent="0.2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2:14" x14ac:dyDescent="0.2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2:14" x14ac:dyDescent="0.2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2:14" x14ac:dyDescent="0.2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2:14" x14ac:dyDescent="0.2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2:14" x14ac:dyDescent="0.2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2:14" x14ac:dyDescent="0.2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2:14" x14ac:dyDescent="0.2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2:14" x14ac:dyDescent="0.2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2:14" x14ac:dyDescent="0.2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2:14" x14ac:dyDescent="0.2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2:14" x14ac:dyDescent="0.2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2:14" x14ac:dyDescent="0.2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2:14" x14ac:dyDescent="0.2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2:14" x14ac:dyDescent="0.2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2:14" x14ac:dyDescent="0.2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2:14" x14ac:dyDescent="0.2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2:14" x14ac:dyDescent="0.2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2:14" x14ac:dyDescent="0.2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2:14" x14ac:dyDescent="0.2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2:14" x14ac:dyDescent="0.2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2:14" x14ac:dyDescent="0.2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2:14" x14ac:dyDescent="0.2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2:14" x14ac:dyDescent="0.2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2:14" x14ac:dyDescent="0.2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2:14" x14ac:dyDescent="0.2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2:14" x14ac:dyDescent="0.2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2:14" x14ac:dyDescent="0.2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2:14" x14ac:dyDescent="0.2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2:14" x14ac:dyDescent="0.2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2:14" x14ac:dyDescent="0.2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2:14" x14ac:dyDescent="0.2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2:14" x14ac:dyDescent="0.2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2:14" x14ac:dyDescent="0.2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2:14" x14ac:dyDescent="0.2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2:14" x14ac:dyDescent="0.2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2:14" x14ac:dyDescent="0.2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2:14" x14ac:dyDescent="0.2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2:14" x14ac:dyDescent="0.2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2:14" x14ac:dyDescent="0.2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2:14" x14ac:dyDescent="0.2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2:14" x14ac:dyDescent="0.2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2:14" x14ac:dyDescent="0.2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2:14" x14ac:dyDescent="0.2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2:14" x14ac:dyDescent="0.2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2:14" x14ac:dyDescent="0.2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2:14" x14ac:dyDescent="0.2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2:14" x14ac:dyDescent="0.2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2:14" x14ac:dyDescent="0.2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2:14" x14ac:dyDescent="0.2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2:14" x14ac:dyDescent="0.2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2:14" x14ac:dyDescent="0.2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2:14" x14ac:dyDescent="0.2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2:14" x14ac:dyDescent="0.2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2:14" x14ac:dyDescent="0.2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2:14" x14ac:dyDescent="0.2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2:14" x14ac:dyDescent="0.2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2:14" x14ac:dyDescent="0.2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2:14" x14ac:dyDescent="0.2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2:14" x14ac:dyDescent="0.2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2:14" x14ac:dyDescent="0.2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2:14" x14ac:dyDescent="0.2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2:14" x14ac:dyDescent="0.2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2:14" x14ac:dyDescent="0.2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2:14" x14ac:dyDescent="0.2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2:14" x14ac:dyDescent="0.2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2:14" x14ac:dyDescent="0.2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2:14" x14ac:dyDescent="0.2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2:14" x14ac:dyDescent="0.2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2:14" x14ac:dyDescent="0.2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2:14" x14ac:dyDescent="0.2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2:14" x14ac:dyDescent="0.2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2:14" x14ac:dyDescent="0.2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2:14" x14ac:dyDescent="0.2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2:14" x14ac:dyDescent="0.2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2:14" x14ac:dyDescent="0.2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2:14" x14ac:dyDescent="0.2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2:14" x14ac:dyDescent="0.25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2:14" x14ac:dyDescent="0.2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2:14" x14ac:dyDescent="0.25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2:14" x14ac:dyDescent="0.25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2:14" x14ac:dyDescent="0.25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2:14" x14ac:dyDescent="0.2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2:14" x14ac:dyDescent="0.25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2:14" x14ac:dyDescent="0.25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2:14" x14ac:dyDescent="0.25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2:14" x14ac:dyDescent="0.25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2:14" x14ac:dyDescent="0.25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2:14" x14ac:dyDescent="0.25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2:14" x14ac:dyDescent="0.25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2:14" x14ac:dyDescent="0.25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2:14" x14ac:dyDescent="0.25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2:14" x14ac:dyDescent="0.25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2:14" x14ac:dyDescent="0.25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2:14" x14ac:dyDescent="0.25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2:14" x14ac:dyDescent="0.25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2:14" x14ac:dyDescent="0.25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2:14" x14ac:dyDescent="0.25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2:14" x14ac:dyDescent="0.25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2:14" x14ac:dyDescent="0.25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2:14" x14ac:dyDescent="0.25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2:14" x14ac:dyDescent="0.25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2:14" x14ac:dyDescent="0.25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2:14" x14ac:dyDescent="0.25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2:14" x14ac:dyDescent="0.25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2:14" x14ac:dyDescent="0.25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2:14" x14ac:dyDescent="0.25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2:14" x14ac:dyDescent="0.25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2:14" x14ac:dyDescent="0.25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2:14" x14ac:dyDescent="0.25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2:14" x14ac:dyDescent="0.25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2:14" x14ac:dyDescent="0.25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2:14" x14ac:dyDescent="0.25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2:14" x14ac:dyDescent="0.25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2:14" x14ac:dyDescent="0.25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2:14" x14ac:dyDescent="0.2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2:14" x14ac:dyDescent="0.2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2:14" x14ac:dyDescent="0.25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  <row r="1061" spans="2:14" x14ac:dyDescent="0.25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</row>
    <row r="1062" spans="2:14" x14ac:dyDescent="0.25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 spans="2:14" x14ac:dyDescent="0.25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 spans="2:14" x14ac:dyDescent="0.25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 spans="2:14" x14ac:dyDescent="0.25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 spans="2:14" x14ac:dyDescent="0.25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 spans="2:14" x14ac:dyDescent="0.25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 spans="2:14" x14ac:dyDescent="0.25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 spans="2:14" x14ac:dyDescent="0.25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 spans="2:14" x14ac:dyDescent="0.25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2:14" x14ac:dyDescent="0.25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 spans="2:14" x14ac:dyDescent="0.25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 spans="2:14" x14ac:dyDescent="0.25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 spans="2:14" x14ac:dyDescent="0.25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 spans="2:14" x14ac:dyDescent="0.25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 spans="2:14" x14ac:dyDescent="0.25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 spans="2:14" x14ac:dyDescent="0.25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 spans="2:14" x14ac:dyDescent="0.25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 spans="2:14" x14ac:dyDescent="0.25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 spans="2:14" x14ac:dyDescent="0.25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2:14" x14ac:dyDescent="0.25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2:14" x14ac:dyDescent="0.25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2:14" x14ac:dyDescent="0.25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2:14" x14ac:dyDescent="0.25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2:14" x14ac:dyDescent="0.25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2:14" x14ac:dyDescent="0.25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2:14" x14ac:dyDescent="0.25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2:14" x14ac:dyDescent="0.25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 spans="2:14" x14ac:dyDescent="0.25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 spans="2:14" x14ac:dyDescent="0.25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 spans="2:14" x14ac:dyDescent="0.25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2:14" x14ac:dyDescent="0.25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 spans="2:14" x14ac:dyDescent="0.25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 spans="2:14" x14ac:dyDescent="0.25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 spans="2:14" x14ac:dyDescent="0.25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</row>
    <row r="1096" spans="2:14" x14ac:dyDescent="0.25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</row>
    <row r="1097" spans="2:14" x14ac:dyDescent="0.25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</row>
    <row r="1098" spans="2:14" x14ac:dyDescent="0.25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 spans="2:14" x14ac:dyDescent="0.25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</row>
    <row r="1100" spans="2:14" x14ac:dyDescent="0.25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</row>
    <row r="1101" spans="2:14" x14ac:dyDescent="0.25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</row>
    <row r="1102" spans="2:14" x14ac:dyDescent="0.25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</row>
    <row r="1103" spans="2:14" x14ac:dyDescent="0.25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</row>
    <row r="1104" spans="2:14" x14ac:dyDescent="0.25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</row>
    <row r="1105" spans="2:14" x14ac:dyDescent="0.25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</row>
    <row r="1106" spans="2:14" x14ac:dyDescent="0.25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</row>
    <row r="1107" spans="2:14" x14ac:dyDescent="0.25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</row>
    <row r="1108" spans="2:14" x14ac:dyDescent="0.25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</row>
    <row r="1109" spans="2:14" x14ac:dyDescent="0.25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</row>
    <row r="1110" spans="2:14" x14ac:dyDescent="0.25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</row>
    <row r="1111" spans="2:14" x14ac:dyDescent="0.25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</row>
    <row r="1112" spans="2:14" x14ac:dyDescent="0.25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</row>
    <row r="1113" spans="2:14" x14ac:dyDescent="0.25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</row>
    <row r="1114" spans="2:14" x14ac:dyDescent="0.25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</row>
    <row r="1115" spans="2:14" x14ac:dyDescent="0.25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</row>
    <row r="1116" spans="2:14" x14ac:dyDescent="0.25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</row>
    <row r="1117" spans="2:14" x14ac:dyDescent="0.25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</row>
    <row r="1118" spans="2:14" x14ac:dyDescent="0.25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</row>
    <row r="1119" spans="2:14" x14ac:dyDescent="0.25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</row>
    <row r="1120" spans="2:14" x14ac:dyDescent="0.25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</row>
    <row r="1121" spans="2:14" x14ac:dyDescent="0.25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</row>
    <row r="1122" spans="2:14" x14ac:dyDescent="0.25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</row>
    <row r="1123" spans="2:14" x14ac:dyDescent="0.25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</row>
    <row r="1124" spans="2:14" x14ac:dyDescent="0.25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</row>
    <row r="1125" spans="2:14" x14ac:dyDescent="0.25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</row>
    <row r="1126" spans="2:14" x14ac:dyDescent="0.25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</row>
    <row r="1127" spans="2:14" x14ac:dyDescent="0.25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</row>
    <row r="1128" spans="2:14" x14ac:dyDescent="0.25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</row>
    <row r="1129" spans="2:14" x14ac:dyDescent="0.25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</row>
    <row r="1130" spans="2:14" x14ac:dyDescent="0.25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</row>
    <row r="1131" spans="2:14" x14ac:dyDescent="0.25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</row>
    <row r="1132" spans="2:14" x14ac:dyDescent="0.25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</row>
    <row r="1133" spans="2:14" x14ac:dyDescent="0.25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</row>
    <row r="1134" spans="2:14" x14ac:dyDescent="0.25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</row>
    <row r="1135" spans="2:14" x14ac:dyDescent="0.25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</row>
    <row r="1136" spans="2:14" x14ac:dyDescent="0.25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</row>
    <row r="1137" spans="2:14" x14ac:dyDescent="0.25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</row>
    <row r="1138" spans="2:14" x14ac:dyDescent="0.25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</row>
    <row r="1139" spans="2:14" x14ac:dyDescent="0.25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 spans="2:14" x14ac:dyDescent="0.25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</row>
    <row r="1141" spans="2:14" x14ac:dyDescent="0.25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</row>
    <row r="1142" spans="2:14" x14ac:dyDescent="0.25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</row>
    <row r="1143" spans="2:14" x14ac:dyDescent="0.25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</row>
    <row r="1144" spans="2:14" x14ac:dyDescent="0.25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</row>
    <row r="1145" spans="2:14" x14ac:dyDescent="0.25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</row>
    <row r="1146" spans="2:14" x14ac:dyDescent="0.25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</row>
    <row r="1147" spans="2:14" x14ac:dyDescent="0.25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</row>
    <row r="1148" spans="2:14" x14ac:dyDescent="0.25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</row>
    <row r="1149" spans="2:14" x14ac:dyDescent="0.25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</row>
    <row r="1150" spans="2:14" x14ac:dyDescent="0.25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</row>
    <row r="1151" spans="2:14" x14ac:dyDescent="0.25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</row>
    <row r="1152" spans="2:14" x14ac:dyDescent="0.25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</row>
    <row r="1153" spans="2:14" x14ac:dyDescent="0.25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</row>
    <row r="1154" spans="2:14" x14ac:dyDescent="0.25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</row>
    <row r="1155" spans="2:14" x14ac:dyDescent="0.25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</row>
    <row r="1156" spans="2:14" x14ac:dyDescent="0.25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</row>
    <row r="1157" spans="2:14" x14ac:dyDescent="0.25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</row>
    <row r="1158" spans="2:14" x14ac:dyDescent="0.25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</row>
    <row r="1159" spans="2:14" x14ac:dyDescent="0.25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</row>
    <row r="1160" spans="2:14" x14ac:dyDescent="0.25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</row>
    <row r="1161" spans="2:14" x14ac:dyDescent="0.25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</row>
    <row r="1162" spans="2:14" x14ac:dyDescent="0.25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</row>
    <row r="1163" spans="2:14" x14ac:dyDescent="0.25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</row>
    <row r="1164" spans="2:14" x14ac:dyDescent="0.25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</row>
    <row r="1165" spans="2:14" x14ac:dyDescent="0.25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</row>
    <row r="1166" spans="2:14" x14ac:dyDescent="0.25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</row>
    <row r="1167" spans="2:14" x14ac:dyDescent="0.25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</row>
    <row r="1168" spans="2:14" x14ac:dyDescent="0.25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</row>
    <row r="1169" spans="2:14" x14ac:dyDescent="0.25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 spans="2:14" x14ac:dyDescent="0.25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</row>
    <row r="1171" spans="2:14" x14ac:dyDescent="0.25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</row>
    <row r="1172" spans="2:14" x14ac:dyDescent="0.25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</row>
    <row r="1173" spans="2:14" x14ac:dyDescent="0.25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</row>
    <row r="1174" spans="2:14" x14ac:dyDescent="0.25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</row>
    <row r="1175" spans="2:14" x14ac:dyDescent="0.25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</row>
    <row r="1176" spans="2:14" x14ac:dyDescent="0.25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</row>
    <row r="1177" spans="2:14" x14ac:dyDescent="0.25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 spans="2:14" x14ac:dyDescent="0.25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</row>
    <row r="1179" spans="2:14" x14ac:dyDescent="0.25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</row>
    <row r="1180" spans="2:14" x14ac:dyDescent="0.25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 spans="2:14" x14ac:dyDescent="0.25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</row>
    <row r="1182" spans="2:14" x14ac:dyDescent="0.25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</row>
    <row r="1183" spans="2:14" x14ac:dyDescent="0.25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</row>
    <row r="1184" spans="2:14" x14ac:dyDescent="0.25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</row>
    <row r="1185" spans="2:14" x14ac:dyDescent="0.25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</row>
    <row r="1186" spans="2:14" x14ac:dyDescent="0.25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</row>
    <row r="1187" spans="2:14" x14ac:dyDescent="0.25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</row>
    <row r="1188" spans="2:14" x14ac:dyDescent="0.25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</row>
    <row r="1189" spans="2:14" x14ac:dyDescent="0.25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</row>
    <row r="1190" spans="2:14" x14ac:dyDescent="0.25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</row>
    <row r="1191" spans="2:14" x14ac:dyDescent="0.25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</row>
    <row r="1192" spans="2:14" x14ac:dyDescent="0.25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</row>
    <row r="1193" spans="2:14" x14ac:dyDescent="0.25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</row>
    <row r="1194" spans="2:14" x14ac:dyDescent="0.25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</row>
    <row r="1195" spans="2:14" x14ac:dyDescent="0.25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</row>
    <row r="1196" spans="2:14" x14ac:dyDescent="0.25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</row>
    <row r="1197" spans="2:14" x14ac:dyDescent="0.25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</row>
    <row r="1198" spans="2:14" x14ac:dyDescent="0.25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</row>
    <row r="1199" spans="2:14" x14ac:dyDescent="0.25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</row>
    <row r="1200" spans="2:14" x14ac:dyDescent="0.25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</row>
    <row r="1201" spans="2:14" x14ac:dyDescent="0.25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</row>
    <row r="1202" spans="2:14" x14ac:dyDescent="0.25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</row>
    <row r="1203" spans="2:14" x14ac:dyDescent="0.25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 spans="2:14" x14ac:dyDescent="0.25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</row>
    <row r="1205" spans="2:14" x14ac:dyDescent="0.25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</row>
    <row r="1206" spans="2:14" x14ac:dyDescent="0.25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</row>
    <row r="1207" spans="2:14" x14ac:dyDescent="0.25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</row>
    <row r="1208" spans="2:14" x14ac:dyDescent="0.25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</row>
    <row r="1209" spans="2:14" x14ac:dyDescent="0.25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</row>
    <row r="1210" spans="2:14" x14ac:dyDescent="0.25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</row>
    <row r="1211" spans="2:14" x14ac:dyDescent="0.25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</row>
    <row r="1212" spans="2:14" x14ac:dyDescent="0.25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</row>
    <row r="1213" spans="2:14" x14ac:dyDescent="0.25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</row>
    <row r="1214" spans="2:14" x14ac:dyDescent="0.25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</row>
    <row r="1215" spans="2:14" x14ac:dyDescent="0.25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</row>
    <row r="1216" spans="2:14" x14ac:dyDescent="0.25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</row>
    <row r="1217" spans="2:14" x14ac:dyDescent="0.25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</row>
    <row r="1218" spans="2:14" x14ac:dyDescent="0.25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</row>
    <row r="1219" spans="2:14" x14ac:dyDescent="0.25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</row>
    <row r="1220" spans="2:14" x14ac:dyDescent="0.25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</row>
    <row r="1221" spans="2:14" x14ac:dyDescent="0.25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</row>
    <row r="1222" spans="2:14" x14ac:dyDescent="0.25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</row>
    <row r="1223" spans="2:14" x14ac:dyDescent="0.25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 spans="2:14" x14ac:dyDescent="0.25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 spans="2:14" x14ac:dyDescent="0.25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2:14" x14ac:dyDescent="0.25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 spans="2:14" x14ac:dyDescent="0.25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 spans="2:14" x14ac:dyDescent="0.25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</row>
    <row r="1229" spans="2:14" x14ac:dyDescent="0.25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 spans="2:14" x14ac:dyDescent="0.25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 spans="2:14" x14ac:dyDescent="0.25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</row>
    <row r="1232" spans="2:14" x14ac:dyDescent="0.25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</row>
    <row r="1233" spans="2:14" x14ac:dyDescent="0.25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 spans="2:14" x14ac:dyDescent="0.25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</row>
    <row r="1235" spans="2:14" x14ac:dyDescent="0.25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</row>
    <row r="1236" spans="2:14" x14ac:dyDescent="0.25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</row>
    <row r="1237" spans="2:14" x14ac:dyDescent="0.25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</row>
    <row r="1238" spans="2:14" x14ac:dyDescent="0.25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</row>
    <row r="1239" spans="2:14" x14ac:dyDescent="0.25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</row>
    <row r="1240" spans="2:14" x14ac:dyDescent="0.25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</row>
    <row r="1241" spans="2:14" x14ac:dyDescent="0.25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</row>
    <row r="1242" spans="2:14" x14ac:dyDescent="0.25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</row>
    <row r="1243" spans="2:14" x14ac:dyDescent="0.25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 spans="2:14" x14ac:dyDescent="0.25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</row>
    <row r="1245" spans="2:14" x14ac:dyDescent="0.25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</row>
    <row r="1246" spans="2:14" x14ac:dyDescent="0.25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</row>
    <row r="1247" spans="2:14" x14ac:dyDescent="0.25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</row>
    <row r="1248" spans="2:14" x14ac:dyDescent="0.25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</row>
    <row r="1249" spans="2:14" x14ac:dyDescent="0.25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</row>
    <row r="1250" spans="2:14" x14ac:dyDescent="0.25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</row>
    <row r="1251" spans="2:14" x14ac:dyDescent="0.25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</row>
    <row r="1252" spans="2:14" x14ac:dyDescent="0.25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</row>
    <row r="1253" spans="2:14" x14ac:dyDescent="0.25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</row>
    <row r="1254" spans="2:14" x14ac:dyDescent="0.25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</row>
    <row r="1255" spans="2:14" x14ac:dyDescent="0.25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</row>
    <row r="1256" spans="2:14" x14ac:dyDescent="0.25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</row>
    <row r="1257" spans="2:14" x14ac:dyDescent="0.25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 spans="2:14" x14ac:dyDescent="0.25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2:14" x14ac:dyDescent="0.25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 spans="2:14" x14ac:dyDescent="0.25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</row>
    <row r="1261" spans="2:14" x14ac:dyDescent="0.25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 spans="2:14" x14ac:dyDescent="0.25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</row>
    <row r="1263" spans="2:14" x14ac:dyDescent="0.25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</row>
    <row r="1264" spans="2:14" x14ac:dyDescent="0.25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</row>
    <row r="1265" spans="2:14" x14ac:dyDescent="0.25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</row>
    <row r="1266" spans="2:14" x14ac:dyDescent="0.25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</row>
    <row r="1267" spans="2:14" x14ac:dyDescent="0.25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</row>
    <row r="1268" spans="2:14" x14ac:dyDescent="0.25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</row>
    <row r="1269" spans="2:14" x14ac:dyDescent="0.25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2:14" x14ac:dyDescent="0.25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</row>
    <row r="1271" spans="2:14" x14ac:dyDescent="0.25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</row>
    <row r="1272" spans="2:14" x14ac:dyDescent="0.25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 spans="2:14" x14ac:dyDescent="0.25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</row>
    <row r="1274" spans="2:14" x14ac:dyDescent="0.25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</row>
    <row r="1275" spans="2:14" x14ac:dyDescent="0.25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</row>
    <row r="1276" spans="2:14" x14ac:dyDescent="0.25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</row>
    <row r="1277" spans="2:14" x14ac:dyDescent="0.25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</row>
    <row r="1278" spans="2:14" x14ac:dyDescent="0.25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</row>
    <row r="1279" spans="2:14" x14ac:dyDescent="0.25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</row>
    <row r="1280" spans="2:14" x14ac:dyDescent="0.25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</row>
    <row r="1281" spans="2:14" x14ac:dyDescent="0.25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 spans="2:14" x14ac:dyDescent="0.25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 spans="2:14" x14ac:dyDescent="0.25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 spans="2:14" x14ac:dyDescent="0.25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 spans="2:14" x14ac:dyDescent="0.25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 spans="2:14" x14ac:dyDescent="0.25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 spans="2:14" x14ac:dyDescent="0.25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 spans="2:14" x14ac:dyDescent="0.25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 spans="2:14" x14ac:dyDescent="0.25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 spans="2:14" x14ac:dyDescent="0.25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</row>
    <row r="1291" spans="2:14" x14ac:dyDescent="0.25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 spans="2:14" x14ac:dyDescent="0.25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 spans="2:14" x14ac:dyDescent="0.25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 spans="2:14" x14ac:dyDescent="0.25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 spans="2:14" x14ac:dyDescent="0.25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2:14" x14ac:dyDescent="0.25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 spans="2:14" x14ac:dyDescent="0.25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 spans="2:14" x14ac:dyDescent="0.25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 spans="2:14" x14ac:dyDescent="0.25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 spans="2:14" x14ac:dyDescent="0.25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 spans="2:14" x14ac:dyDescent="0.25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2:14" x14ac:dyDescent="0.25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2:14" x14ac:dyDescent="0.25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2:14" x14ac:dyDescent="0.25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2:14" x14ac:dyDescent="0.25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2:14" x14ac:dyDescent="0.25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2:14" x14ac:dyDescent="0.25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2:14" x14ac:dyDescent="0.25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2:14" x14ac:dyDescent="0.25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 spans="2:14" x14ac:dyDescent="0.25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 spans="2:14" x14ac:dyDescent="0.25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 spans="2:14" x14ac:dyDescent="0.25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 spans="2:14" x14ac:dyDescent="0.25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</row>
    <row r="1314" spans="2:14" x14ac:dyDescent="0.25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 spans="2:14" x14ac:dyDescent="0.25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2:14" x14ac:dyDescent="0.25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 spans="2:14" x14ac:dyDescent="0.25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 spans="2:14" x14ac:dyDescent="0.25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 spans="2:14" x14ac:dyDescent="0.25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 spans="2:14" x14ac:dyDescent="0.25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 spans="2:14" x14ac:dyDescent="0.25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 spans="2:14" x14ac:dyDescent="0.25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</row>
    <row r="1323" spans="2:14" x14ac:dyDescent="0.25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</row>
    <row r="1324" spans="2:14" x14ac:dyDescent="0.25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</row>
    <row r="1325" spans="2:14" x14ac:dyDescent="0.25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</row>
    <row r="1326" spans="2:14" x14ac:dyDescent="0.25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</row>
    <row r="1327" spans="2:14" x14ac:dyDescent="0.25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 spans="2:14" x14ac:dyDescent="0.25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 spans="2:14" x14ac:dyDescent="0.25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 spans="2:14" x14ac:dyDescent="0.25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 spans="2:14" x14ac:dyDescent="0.25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 spans="2:14" x14ac:dyDescent="0.25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 spans="2:14" x14ac:dyDescent="0.25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 spans="2:14" x14ac:dyDescent="0.25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 spans="2:14" x14ac:dyDescent="0.25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 spans="2:14" x14ac:dyDescent="0.25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 spans="2:14" x14ac:dyDescent="0.25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 spans="2:14" x14ac:dyDescent="0.25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 spans="2:14" x14ac:dyDescent="0.25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 spans="2:14" x14ac:dyDescent="0.25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2:14" x14ac:dyDescent="0.25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 spans="2:14" x14ac:dyDescent="0.25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 spans="2:14" x14ac:dyDescent="0.25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 spans="2:14" x14ac:dyDescent="0.25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 spans="2:14" x14ac:dyDescent="0.25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 spans="2:14" x14ac:dyDescent="0.25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 spans="2:14" x14ac:dyDescent="0.25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2:14" x14ac:dyDescent="0.25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 spans="2:14" x14ac:dyDescent="0.25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 spans="2:14" x14ac:dyDescent="0.25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 spans="2:14" x14ac:dyDescent="0.25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2:14" x14ac:dyDescent="0.25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2:14" x14ac:dyDescent="0.25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2:14" x14ac:dyDescent="0.25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 spans="2:14" x14ac:dyDescent="0.25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 spans="2:14" x14ac:dyDescent="0.25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 spans="2:14" x14ac:dyDescent="0.25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 spans="2:14" x14ac:dyDescent="0.25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2:14" x14ac:dyDescent="0.25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 spans="2:14" x14ac:dyDescent="0.25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 spans="2:14" x14ac:dyDescent="0.25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 spans="2:14" x14ac:dyDescent="0.25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 spans="2:14" x14ac:dyDescent="0.25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 spans="2:14" x14ac:dyDescent="0.25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 spans="2:14" x14ac:dyDescent="0.25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 spans="2:14" x14ac:dyDescent="0.25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 spans="2:14" x14ac:dyDescent="0.25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 spans="2:14" x14ac:dyDescent="0.25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 spans="2:14" x14ac:dyDescent="0.25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 spans="2:14" x14ac:dyDescent="0.25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 spans="2:14" x14ac:dyDescent="0.25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 spans="2:14" x14ac:dyDescent="0.25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 spans="2:14" x14ac:dyDescent="0.25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 spans="2:14" x14ac:dyDescent="0.25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 spans="2:14" x14ac:dyDescent="0.25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 spans="2:14" x14ac:dyDescent="0.25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 spans="2:14" x14ac:dyDescent="0.25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 spans="2:14" x14ac:dyDescent="0.25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 spans="2:14" x14ac:dyDescent="0.25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 spans="2:14" x14ac:dyDescent="0.25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 spans="2:14" x14ac:dyDescent="0.25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 spans="2:14" x14ac:dyDescent="0.25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 spans="2:14" x14ac:dyDescent="0.25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 spans="2:14" x14ac:dyDescent="0.25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2:14" x14ac:dyDescent="0.25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 spans="2:14" x14ac:dyDescent="0.25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 spans="2:14" x14ac:dyDescent="0.25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 spans="2:14" x14ac:dyDescent="0.25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 spans="2:14" x14ac:dyDescent="0.25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 spans="2:14" x14ac:dyDescent="0.25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 spans="2:14" x14ac:dyDescent="0.25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 spans="2:14" x14ac:dyDescent="0.25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 spans="2:14" x14ac:dyDescent="0.25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 spans="2:14" x14ac:dyDescent="0.25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 spans="2:14" x14ac:dyDescent="0.25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 spans="2:14" x14ac:dyDescent="0.25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 spans="2:14" x14ac:dyDescent="0.25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 spans="2:14" x14ac:dyDescent="0.25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 spans="2:14" x14ac:dyDescent="0.25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 spans="2:14" x14ac:dyDescent="0.25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 spans="2:14" x14ac:dyDescent="0.25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 spans="2:14" x14ac:dyDescent="0.25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 spans="2:14" x14ac:dyDescent="0.25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 spans="2:14" x14ac:dyDescent="0.25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 spans="2:14" x14ac:dyDescent="0.25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 spans="2:14" x14ac:dyDescent="0.25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 spans="2:14" x14ac:dyDescent="0.25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 spans="2:14" x14ac:dyDescent="0.25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 spans="2:14" x14ac:dyDescent="0.25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 spans="2:14" x14ac:dyDescent="0.25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 spans="2:14" x14ac:dyDescent="0.25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 spans="2:14" x14ac:dyDescent="0.25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 spans="2:14" x14ac:dyDescent="0.25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 spans="2:14" x14ac:dyDescent="0.25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 spans="2:14" x14ac:dyDescent="0.25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 spans="2:14" x14ac:dyDescent="0.25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 spans="2:14" x14ac:dyDescent="0.25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 spans="2:14" x14ac:dyDescent="0.25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 spans="2:14" x14ac:dyDescent="0.25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 spans="2:14" x14ac:dyDescent="0.25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 spans="2:14" x14ac:dyDescent="0.25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 spans="2:14" x14ac:dyDescent="0.25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 spans="2:14" x14ac:dyDescent="0.25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 spans="2:14" x14ac:dyDescent="0.25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 spans="2:14" x14ac:dyDescent="0.25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 spans="2:14" x14ac:dyDescent="0.25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 spans="2:14" x14ac:dyDescent="0.25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2:14" x14ac:dyDescent="0.25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2:14" x14ac:dyDescent="0.25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 spans="2:14" x14ac:dyDescent="0.25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 spans="2:14" x14ac:dyDescent="0.25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 spans="2:14" x14ac:dyDescent="0.25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 spans="2:14" x14ac:dyDescent="0.25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 spans="2:14" x14ac:dyDescent="0.25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 spans="2:14" x14ac:dyDescent="0.25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 spans="2:14" x14ac:dyDescent="0.25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2:14" x14ac:dyDescent="0.25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2:14" x14ac:dyDescent="0.25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2:14" x14ac:dyDescent="0.25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 spans="2:14" x14ac:dyDescent="0.25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 spans="2:14" x14ac:dyDescent="0.25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 spans="2:14" x14ac:dyDescent="0.25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 spans="2:14" x14ac:dyDescent="0.25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 spans="2:14" x14ac:dyDescent="0.25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 spans="2:14" x14ac:dyDescent="0.25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 spans="2:14" x14ac:dyDescent="0.25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2:14" x14ac:dyDescent="0.25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2:14" x14ac:dyDescent="0.25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 spans="2:14" x14ac:dyDescent="0.25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 spans="2:14" x14ac:dyDescent="0.25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 spans="2:14" x14ac:dyDescent="0.25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 spans="2:14" x14ac:dyDescent="0.25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 spans="2:14" x14ac:dyDescent="0.25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2:14" x14ac:dyDescent="0.25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 spans="2:14" x14ac:dyDescent="0.25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 spans="2:14" x14ac:dyDescent="0.25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 spans="2:14" x14ac:dyDescent="0.25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 spans="2:14" x14ac:dyDescent="0.25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 spans="2:14" x14ac:dyDescent="0.25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2:14" x14ac:dyDescent="0.25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 spans="2:14" x14ac:dyDescent="0.25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 spans="2:14" x14ac:dyDescent="0.25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 spans="2:14" x14ac:dyDescent="0.25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 spans="2:14" x14ac:dyDescent="0.25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 spans="2:14" x14ac:dyDescent="0.25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 spans="2:14" x14ac:dyDescent="0.25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 spans="2:14" x14ac:dyDescent="0.25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 spans="2:14" x14ac:dyDescent="0.25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 spans="2:14" x14ac:dyDescent="0.25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 spans="2:14" x14ac:dyDescent="0.25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 spans="2:14" x14ac:dyDescent="0.25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 spans="2:14" x14ac:dyDescent="0.25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 spans="2:14" x14ac:dyDescent="0.25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 spans="2:14" x14ac:dyDescent="0.25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 spans="2:14" x14ac:dyDescent="0.25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 spans="2:14" x14ac:dyDescent="0.25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 spans="2:14" x14ac:dyDescent="0.25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 spans="2:14" x14ac:dyDescent="0.25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 spans="2:14" x14ac:dyDescent="0.25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 spans="2:14" x14ac:dyDescent="0.25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 spans="2:14" x14ac:dyDescent="0.25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 spans="2:14" x14ac:dyDescent="0.25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 spans="2:14" x14ac:dyDescent="0.25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 spans="2:14" x14ac:dyDescent="0.25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 spans="2:14" x14ac:dyDescent="0.25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 spans="2:14" x14ac:dyDescent="0.25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 spans="2:14" x14ac:dyDescent="0.25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 spans="2:14" x14ac:dyDescent="0.25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 spans="2:14" x14ac:dyDescent="0.25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 spans="2:14" x14ac:dyDescent="0.25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 spans="2:14" x14ac:dyDescent="0.25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 spans="2:14" x14ac:dyDescent="0.25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 spans="2:14" x14ac:dyDescent="0.25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 spans="2:14" x14ac:dyDescent="0.25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 spans="2:14" x14ac:dyDescent="0.25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 spans="2:14" x14ac:dyDescent="0.25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 spans="2:14" x14ac:dyDescent="0.25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 spans="2:14" x14ac:dyDescent="0.25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 spans="2:14" x14ac:dyDescent="0.25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 spans="2:14" x14ac:dyDescent="0.25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 spans="2:14" x14ac:dyDescent="0.25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 spans="2:14" x14ac:dyDescent="0.25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 spans="2:14" x14ac:dyDescent="0.25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 spans="2:14" x14ac:dyDescent="0.25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 spans="2:14" x14ac:dyDescent="0.25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 spans="2:14" x14ac:dyDescent="0.25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 spans="2:14" x14ac:dyDescent="0.25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 spans="2:14" x14ac:dyDescent="0.25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 spans="2:14" x14ac:dyDescent="0.25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 spans="2:14" x14ac:dyDescent="0.25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 spans="2:14" x14ac:dyDescent="0.25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 spans="2:14" x14ac:dyDescent="0.25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 spans="2:14" x14ac:dyDescent="0.25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2:14" x14ac:dyDescent="0.25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 spans="2:14" x14ac:dyDescent="0.25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 spans="2:14" x14ac:dyDescent="0.25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 spans="2:14" x14ac:dyDescent="0.25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 spans="2:14" x14ac:dyDescent="0.25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 spans="2:14" x14ac:dyDescent="0.25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 spans="2:14" x14ac:dyDescent="0.25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2:14" x14ac:dyDescent="0.25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 spans="2:14" x14ac:dyDescent="0.25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 spans="2:14" x14ac:dyDescent="0.25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 spans="2:14" x14ac:dyDescent="0.25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 spans="2:14" x14ac:dyDescent="0.25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2:14" x14ac:dyDescent="0.25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 spans="2:14" x14ac:dyDescent="0.25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 spans="2:14" x14ac:dyDescent="0.25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 spans="2:14" x14ac:dyDescent="0.25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 spans="2:14" x14ac:dyDescent="0.25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 spans="2:14" x14ac:dyDescent="0.25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 spans="2:14" x14ac:dyDescent="0.25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 spans="2:14" x14ac:dyDescent="0.25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 spans="2:14" x14ac:dyDescent="0.25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 spans="2:14" x14ac:dyDescent="0.25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 spans="2:14" x14ac:dyDescent="0.25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2:14" x14ac:dyDescent="0.25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 spans="2:14" x14ac:dyDescent="0.25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 spans="2:14" x14ac:dyDescent="0.25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 spans="2:14" x14ac:dyDescent="0.25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 spans="2:14" x14ac:dyDescent="0.25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</row>
    <row r="1542" spans="2:14" x14ac:dyDescent="0.25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</row>
    <row r="1543" spans="2:14" x14ac:dyDescent="0.25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</row>
    <row r="1544" spans="2:14" x14ac:dyDescent="0.25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</row>
    <row r="1545" spans="2:14" x14ac:dyDescent="0.25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</row>
    <row r="1546" spans="2:14" x14ac:dyDescent="0.25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</row>
    <row r="1547" spans="2:14" x14ac:dyDescent="0.25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</row>
    <row r="1548" spans="2:14" x14ac:dyDescent="0.25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</row>
    <row r="1549" spans="2:14" x14ac:dyDescent="0.25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</row>
    <row r="1550" spans="2:14" x14ac:dyDescent="0.25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</row>
    <row r="1551" spans="2:14" x14ac:dyDescent="0.25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</row>
    <row r="1552" spans="2:14" x14ac:dyDescent="0.25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</row>
    <row r="1553" spans="2:14" x14ac:dyDescent="0.25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</row>
    <row r="1554" spans="2:14" x14ac:dyDescent="0.25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</row>
    <row r="1555" spans="2:14" x14ac:dyDescent="0.25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</row>
    <row r="1556" spans="2:14" x14ac:dyDescent="0.25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</row>
    <row r="1557" spans="2:14" x14ac:dyDescent="0.25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</row>
    <row r="1558" spans="2:14" x14ac:dyDescent="0.25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</row>
    <row r="1559" spans="2:14" x14ac:dyDescent="0.25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</row>
    <row r="1560" spans="2:14" x14ac:dyDescent="0.25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</row>
    <row r="1561" spans="2:14" x14ac:dyDescent="0.25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</row>
    <row r="1562" spans="2:14" x14ac:dyDescent="0.25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</row>
    <row r="1563" spans="2:14" x14ac:dyDescent="0.25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</row>
    <row r="1564" spans="2:14" x14ac:dyDescent="0.25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</row>
    <row r="1565" spans="2:14" x14ac:dyDescent="0.25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</row>
    <row r="1566" spans="2:14" x14ac:dyDescent="0.25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</row>
    <row r="1567" spans="2:14" x14ac:dyDescent="0.25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</row>
    <row r="1568" spans="2:14" x14ac:dyDescent="0.25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</row>
    <row r="1569" spans="2:14" x14ac:dyDescent="0.25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</row>
    <row r="1570" spans="2:14" x14ac:dyDescent="0.25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</row>
    <row r="1571" spans="2:14" x14ac:dyDescent="0.25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</row>
    <row r="1572" spans="2:14" x14ac:dyDescent="0.25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</row>
    <row r="1573" spans="2:14" x14ac:dyDescent="0.25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</row>
    <row r="1574" spans="2:14" x14ac:dyDescent="0.25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</row>
    <row r="1575" spans="2:14" x14ac:dyDescent="0.25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</row>
    <row r="1576" spans="2:14" x14ac:dyDescent="0.25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</row>
    <row r="1577" spans="2:14" x14ac:dyDescent="0.25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</row>
    <row r="1578" spans="2:14" x14ac:dyDescent="0.25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</row>
    <row r="1579" spans="2:14" x14ac:dyDescent="0.25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</row>
    <row r="1580" spans="2:14" x14ac:dyDescent="0.25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</row>
    <row r="1581" spans="2:14" x14ac:dyDescent="0.25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</row>
    <row r="1582" spans="2:14" x14ac:dyDescent="0.25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</row>
    <row r="1583" spans="2:14" x14ac:dyDescent="0.25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</row>
    <row r="1584" spans="2:14" x14ac:dyDescent="0.25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</row>
    <row r="1585" spans="2:14" x14ac:dyDescent="0.25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</row>
    <row r="1586" spans="2:14" x14ac:dyDescent="0.25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</row>
    <row r="1587" spans="2:14" x14ac:dyDescent="0.25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</row>
    <row r="1588" spans="2:14" x14ac:dyDescent="0.25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</row>
    <row r="1589" spans="2:14" x14ac:dyDescent="0.25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</row>
    <row r="1590" spans="2:14" x14ac:dyDescent="0.25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</row>
    <row r="1591" spans="2:14" x14ac:dyDescent="0.25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</row>
    <row r="1592" spans="2:14" x14ac:dyDescent="0.25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</row>
    <row r="1593" spans="2:14" x14ac:dyDescent="0.25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</row>
    <row r="1594" spans="2:14" x14ac:dyDescent="0.25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</row>
    <row r="1595" spans="2:14" x14ac:dyDescent="0.25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</row>
    <row r="1596" spans="2:14" x14ac:dyDescent="0.25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</row>
    <row r="1597" spans="2:14" x14ac:dyDescent="0.25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</row>
    <row r="1598" spans="2:14" x14ac:dyDescent="0.25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</row>
    <row r="1599" spans="2:14" x14ac:dyDescent="0.25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</row>
    <row r="1600" spans="2:14" x14ac:dyDescent="0.25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</row>
    <row r="1601" spans="2:14" x14ac:dyDescent="0.25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</row>
    <row r="1602" spans="2:14" x14ac:dyDescent="0.25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</row>
    <row r="1603" spans="2:14" x14ac:dyDescent="0.25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</row>
    <row r="1604" spans="2:14" x14ac:dyDescent="0.25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</row>
    <row r="1605" spans="2:14" x14ac:dyDescent="0.25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</row>
    <row r="1606" spans="2:14" x14ac:dyDescent="0.25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</row>
    <row r="1607" spans="2:14" x14ac:dyDescent="0.25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</row>
    <row r="1608" spans="2:14" x14ac:dyDescent="0.25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</row>
    <row r="1609" spans="2:14" x14ac:dyDescent="0.25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</row>
    <row r="1610" spans="2:14" x14ac:dyDescent="0.25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</row>
    <row r="1611" spans="2:14" x14ac:dyDescent="0.25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</row>
    <row r="1612" spans="2:14" x14ac:dyDescent="0.25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</row>
    <row r="1613" spans="2:14" x14ac:dyDescent="0.25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</row>
    <row r="1614" spans="2:14" x14ac:dyDescent="0.25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2:14" x14ac:dyDescent="0.25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</row>
    <row r="1616" spans="2:14" x14ac:dyDescent="0.25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</row>
    <row r="1617" spans="2:14" x14ac:dyDescent="0.25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</row>
    <row r="1618" spans="2:14" x14ac:dyDescent="0.25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</row>
    <row r="1619" spans="2:14" x14ac:dyDescent="0.25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</row>
    <row r="1620" spans="2:14" x14ac:dyDescent="0.25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</row>
    <row r="1621" spans="2:14" x14ac:dyDescent="0.25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</row>
    <row r="1622" spans="2:14" x14ac:dyDescent="0.25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</row>
    <row r="1623" spans="2:14" x14ac:dyDescent="0.25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</row>
    <row r="1624" spans="2:14" x14ac:dyDescent="0.25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</row>
    <row r="1625" spans="2:14" x14ac:dyDescent="0.25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2:14" x14ac:dyDescent="0.25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</row>
    <row r="1627" spans="2:14" x14ac:dyDescent="0.25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</row>
    <row r="1628" spans="2:14" x14ac:dyDescent="0.25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</row>
    <row r="1629" spans="2:14" x14ac:dyDescent="0.25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</row>
    <row r="1630" spans="2:14" x14ac:dyDescent="0.25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</row>
    <row r="1631" spans="2:14" x14ac:dyDescent="0.25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</row>
    <row r="1632" spans="2:14" x14ac:dyDescent="0.25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</row>
    <row r="1633" spans="2:14" x14ac:dyDescent="0.25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</row>
    <row r="1634" spans="2:14" x14ac:dyDescent="0.25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</row>
    <row r="1635" spans="2:14" x14ac:dyDescent="0.25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</row>
    <row r="1636" spans="2:14" x14ac:dyDescent="0.25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</row>
    <row r="1637" spans="2:14" x14ac:dyDescent="0.25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</row>
    <row r="1638" spans="2:14" x14ac:dyDescent="0.25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</row>
    <row r="1639" spans="2:14" x14ac:dyDescent="0.25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</row>
    <row r="1640" spans="2:14" x14ac:dyDescent="0.25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</row>
    <row r="1641" spans="2:14" x14ac:dyDescent="0.25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</row>
    <row r="1642" spans="2:14" x14ac:dyDescent="0.25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</row>
    <row r="1643" spans="2:14" x14ac:dyDescent="0.25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</row>
    <row r="1644" spans="2:14" x14ac:dyDescent="0.25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</row>
    <row r="1645" spans="2:14" x14ac:dyDescent="0.25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</row>
    <row r="1646" spans="2:14" x14ac:dyDescent="0.25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</row>
    <row r="1647" spans="2:14" x14ac:dyDescent="0.25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</row>
    <row r="1648" spans="2:14" x14ac:dyDescent="0.25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</row>
    <row r="1649" spans="2:14" x14ac:dyDescent="0.25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</row>
    <row r="1650" spans="2:14" x14ac:dyDescent="0.25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 spans="2:14" x14ac:dyDescent="0.25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</row>
    <row r="1652" spans="2:14" x14ac:dyDescent="0.25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</row>
    <row r="1653" spans="2:14" x14ac:dyDescent="0.25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</row>
    <row r="1654" spans="2:14" x14ac:dyDescent="0.25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</row>
    <row r="1655" spans="2:14" x14ac:dyDescent="0.25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</row>
    <row r="1656" spans="2:14" x14ac:dyDescent="0.25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</row>
    <row r="1657" spans="2:14" x14ac:dyDescent="0.25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</row>
    <row r="1658" spans="2:14" x14ac:dyDescent="0.25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</row>
    <row r="1659" spans="2:14" x14ac:dyDescent="0.25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</row>
    <row r="1660" spans="2:14" x14ac:dyDescent="0.25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</row>
    <row r="1661" spans="2:14" x14ac:dyDescent="0.25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</row>
    <row r="1662" spans="2:14" x14ac:dyDescent="0.25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</row>
    <row r="1663" spans="2:14" x14ac:dyDescent="0.25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</row>
    <row r="1664" spans="2:14" x14ac:dyDescent="0.25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</row>
    <row r="1665" spans="2:14" x14ac:dyDescent="0.25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</row>
    <row r="1666" spans="2:14" x14ac:dyDescent="0.25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</row>
    <row r="1667" spans="2:14" x14ac:dyDescent="0.25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</row>
    <row r="1668" spans="2:14" x14ac:dyDescent="0.25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</row>
    <row r="1669" spans="2:14" x14ac:dyDescent="0.25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</row>
    <row r="1670" spans="2:14" x14ac:dyDescent="0.25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</row>
    <row r="1671" spans="2:14" x14ac:dyDescent="0.25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</row>
    <row r="1672" spans="2:14" x14ac:dyDescent="0.25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</row>
    <row r="1673" spans="2:14" x14ac:dyDescent="0.25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</row>
    <row r="1674" spans="2:14" x14ac:dyDescent="0.25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</row>
    <row r="1675" spans="2:14" x14ac:dyDescent="0.25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</row>
    <row r="1676" spans="2:14" x14ac:dyDescent="0.25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</row>
    <row r="1677" spans="2:14" x14ac:dyDescent="0.25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</row>
    <row r="1678" spans="2:14" x14ac:dyDescent="0.25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</row>
    <row r="1679" spans="2:14" x14ac:dyDescent="0.25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</row>
    <row r="1680" spans="2:14" x14ac:dyDescent="0.25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</row>
    <row r="1681" spans="2:14" x14ac:dyDescent="0.25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</row>
    <row r="1682" spans="2:14" x14ac:dyDescent="0.25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</row>
    <row r="1683" spans="2:14" x14ac:dyDescent="0.25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</row>
    <row r="1684" spans="2:14" x14ac:dyDescent="0.25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</row>
    <row r="1685" spans="2:14" x14ac:dyDescent="0.25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</row>
    <row r="1686" spans="2:14" x14ac:dyDescent="0.25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</row>
    <row r="1687" spans="2:14" x14ac:dyDescent="0.25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</row>
    <row r="1688" spans="2:14" x14ac:dyDescent="0.25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</row>
    <row r="1689" spans="2:14" x14ac:dyDescent="0.25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</row>
    <row r="1690" spans="2:14" x14ac:dyDescent="0.25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</row>
    <row r="1691" spans="2:14" x14ac:dyDescent="0.25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</row>
    <row r="1692" spans="2:14" x14ac:dyDescent="0.25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</row>
    <row r="1693" spans="2:14" x14ac:dyDescent="0.25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</row>
    <row r="1694" spans="2:14" x14ac:dyDescent="0.25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</row>
    <row r="1695" spans="2:14" x14ac:dyDescent="0.25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</row>
    <row r="1696" spans="2:14" x14ac:dyDescent="0.25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</row>
    <row r="1697" spans="2:14" x14ac:dyDescent="0.25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</row>
    <row r="1698" spans="2:14" x14ac:dyDescent="0.25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</row>
    <row r="1699" spans="2:14" x14ac:dyDescent="0.25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</row>
    <row r="1700" spans="2:14" x14ac:dyDescent="0.25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</row>
    <row r="1701" spans="2:14" x14ac:dyDescent="0.25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</row>
    <row r="1702" spans="2:14" x14ac:dyDescent="0.25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</row>
    <row r="1703" spans="2:14" x14ac:dyDescent="0.25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2:14" x14ac:dyDescent="0.25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</row>
    <row r="1705" spans="2:14" x14ac:dyDescent="0.25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</row>
    <row r="1706" spans="2:14" x14ac:dyDescent="0.25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</row>
    <row r="1707" spans="2:14" x14ac:dyDescent="0.25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</row>
    <row r="1708" spans="2:14" x14ac:dyDescent="0.25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</row>
    <row r="1709" spans="2:14" x14ac:dyDescent="0.25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</row>
    <row r="1710" spans="2:14" x14ac:dyDescent="0.25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</row>
    <row r="1711" spans="2:14" x14ac:dyDescent="0.25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</row>
    <row r="1712" spans="2:14" x14ac:dyDescent="0.25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</row>
    <row r="1713" spans="2:14" x14ac:dyDescent="0.25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</row>
    <row r="1714" spans="2:14" x14ac:dyDescent="0.25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2:14" x14ac:dyDescent="0.25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</row>
    <row r="1716" spans="2:14" x14ac:dyDescent="0.25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</row>
    <row r="1717" spans="2:14" x14ac:dyDescent="0.25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</row>
    <row r="1718" spans="2:14" x14ac:dyDescent="0.25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</row>
    <row r="1719" spans="2:14" x14ac:dyDescent="0.25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</row>
    <row r="1720" spans="2:14" x14ac:dyDescent="0.25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</row>
    <row r="1721" spans="2:14" x14ac:dyDescent="0.25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</row>
    <row r="1722" spans="2:14" x14ac:dyDescent="0.25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</row>
    <row r="1723" spans="2:14" x14ac:dyDescent="0.25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</row>
    <row r="1724" spans="2:14" x14ac:dyDescent="0.25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</row>
    <row r="1725" spans="2:14" x14ac:dyDescent="0.25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</row>
    <row r="1726" spans="2:14" x14ac:dyDescent="0.25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</row>
    <row r="1727" spans="2:14" x14ac:dyDescent="0.25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</row>
    <row r="1728" spans="2:14" x14ac:dyDescent="0.25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</row>
    <row r="1729" spans="2:14" x14ac:dyDescent="0.25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</row>
    <row r="1730" spans="2:14" x14ac:dyDescent="0.25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</row>
    <row r="1731" spans="2:14" x14ac:dyDescent="0.25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</row>
    <row r="1732" spans="2:14" x14ac:dyDescent="0.25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</row>
    <row r="1733" spans="2:14" x14ac:dyDescent="0.25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</row>
    <row r="1734" spans="2:14" x14ac:dyDescent="0.25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</row>
    <row r="1735" spans="2:14" x14ac:dyDescent="0.25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</row>
    <row r="1736" spans="2:14" x14ac:dyDescent="0.25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</row>
    <row r="1737" spans="2:14" x14ac:dyDescent="0.25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</row>
    <row r="1738" spans="2:14" x14ac:dyDescent="0.25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</row>
    <row r="1739" spans="2:14" x14ac:dyDescent="0.25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</row>
    <row r="1740" spans="2:14" x14ac:dyDescent="0.25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</row>
    <row r="1741" spans="2:14" x14ac:dyDescent="0.25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</row>
    <row r="1742" spans="2:14" x14ac:dyDescent="0.25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</row>
    <row r="1743" spans="2:14" x14ac:dyDescent="0.25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</row>
    <row r="1744" spans="2:14" x14ac:dyDescent="0.25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</row>
    <row r="1745" spans="2:14" x14ac:dyDescent="0.25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</row>
    <row r="1746" spans="2:14" x14ac:dyDescent="0.25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</row>
    <row r="1747" spans="2:14" x14ac:dyDescent="0.25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</row>
    <row r="1748" spans="2:14" x14ac:dyDescent="0.25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</row>
    <row r="1749" spans="2:14" x14ac:dyDescent="0.25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</row>
    <row r="1750" spans="2:14" x14ac:dyDescent="0.25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</row>
    <row r="1751" spans="2:14" x14ac:dyDescent="0.25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</row>
    <row r="1752" spans="2:14" x14ac:dyDescent="0.25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</row>
    <row r="1753" spans="2:14" x14ac:dyDescent="0.25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</row>
    <row r="1754" spans="2:14" x14ac:dyDescent="0.25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</row>
    <row r="1755" spans="2:14" x14ac:dyDescent="0.25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</row>
    <row r="1756" spans="2:14" x14ac:dyDescent="0.25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</row>
    <row r="1757" spans="2:14" x14ac:dyDescent="0.25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</row>
    <row r="1758" spans="2:14" x14ac:dyDescent="0.25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</row>
    <row r="1759" spans="2:14" x14ac:dyDescent="0.25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</row>
    <row r="1760" spans="2:14" x14ac:dyDescent="0.25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</row>
    <row r="1761" spans="2:14" x14ac:dyDescent="0.25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</row>
    <row r="1762" spans="2:14" x14ac:dyDescent="0.25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</row>
    <row r="1763" spans="2:14" x14ac:dyDescent="0.25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</row>
    <row r="1764" spans="2:14" x14ac:dyDescent="0.25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</row>
    <row r="1765" spans="2:14" x14ac:dyDescent="0.25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</row>
    <row r="1766" spans="2:14" x14ac:dyDescent="0.25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</row>
    <row r="1767" spans="2:14" x14ac:dyDescent="0.25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</row>
    <row r="1768" spans="2:14" x14ac:dyDescent="0.25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</row>
    <row r="1769" spans="2:14" x14ac:dyDescent="0.25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</row>
    <row r="1770" spans="2:14" x14ac:dyDescent="0.25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</row>
    <row r="1771" spans="2:14" x14ac:dyDescent="0.25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</row>
    <row r="1772" spans="2:14" x14ac:dyDescent="0.25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</row>
    <row r="1773" spans="2:14" x14ac:dyDescent="0.25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</row>
    <row r="1774" spans="2:14" x14ac:dyDescent="0.25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</row>
    <row r="1775" spans="2:14" x14ac:dyDescent="0.25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</row>
    <row r="1776" spans="2:14" x14ac:dyDescent="0.25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</row>
    <row r="1777" spans="2:14" x14ac:dyDescent="0.25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</row>
    <row r="1778" spans="2:14" x14ac:dyDescent="0.25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</row>
    <row r="1779" spans="2:14" x14ac:dyDescent="0.25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</row>
    <row r="1780" spans="2:14" x14ac:dyDescent="0.25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</row>
    <row r="1781" spans="2:14" x14ac:dyDescent="0.25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</row>
    <row r="1782" spans="2:14" x14ac:dyDescent="0.25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</row>
    <row r="1783" spans="2:14" x14ac:dyDescent="0.25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</row>
    <row r="1784" spans="2:14" x14ac:dyDescent="0.25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</row>
    <row r="1785" spans="2:14" x14ac:dyDescent="0.25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</row>
    <row r="1786" spans="2:14" x14ac:dyDescent="0.25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</row>
    <row r="1787" spans="2:14" x14ac:dyDescent="0.25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</row>
    <row r="1788" spans="2:14" x14ac:dyDescent="0.25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</row>
    <row r="1789" spans="2:14" x14ac:dyDescent="0.25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</row>
    <row r="1790" spans="2:14" x14ac:dyDescent="0.25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</row>
    <row r="1791" spans="2:14" x14ac:dyDescent="0.25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</row>
    <row r="1792" spans="2:14" x14ac:dyDescent="0.25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2:14" x14ac:dyDescent="0.25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</row>
    <row r="1794" spans="2:14" x14ac:dyDescent="0.25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</row>
    <row r="1795" spans="2:14" x14ac:dyDescent="0.25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</row>
    <row r="1796" spans="2:14" x14ac:dyDescent="0.25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</row>
    <row r="1797" spans="2:14" x14ac:dyDescent="0.25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</row>
    <row r="1798" spans="2:14" x14ac:dyDescent="0.25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</row>
    <row r="1799" spans="2:14" x14ac:dyDescent="0.25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</row>
    <row r="1800" spans="2:14" x14ac:dyDescent="0.25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</row>
    <row r="1801" spans="2:14" x14ac:dyDescent="0.25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</row>
    <row r="1802" spans="2:14" x14ac:dyDescent="0.25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</row>
    <row r="1803" spans="2:14" x14ac:dyDescent="0.25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2:14" x14ac:dyDescent="0.25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</row>
    <row r="1805" spans="2:14" x14ac:dyDescent="0.25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</row>
    <row r="1806" spans="2:14" x14ac:dyDescent="0.25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</row>
    <row r="1807" spans="2:14" x14ac:dyDescent="0.25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</row>
    <row r="1808" spans="2:14" x14ac:dyDescent="0.25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</row>
    <row r="1809" spans="2:14" x14ac:dyDescent="0.25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</row>
    <row r="1810" spans="2:14" x14ac:dyDescent="0.25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</row>
    <row r="1811" spans="2:14" x14ac:dyDescent="0.25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</row>
    <row r="1812" spans="2:14" x14ac:dyDescent="0.25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</row>
    <row r="1813" spans="2:14" x14ac:dyDescent="0.25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</row>
    <row r="1814" spans="2:14" x14ac:dyDescent="0.25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</row>
    <row r="1815" spans="2:14" x14ac:dyDescent="0.25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</row>
    <row r="1816" spans="2:14" x14ac:dyDescent="0.25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</row>
    <row r="1817" spans="2:14" x14ac:dyDescent="0.25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</row>
    <row r="1818" spans="2:14" x14ac:dyDescent="0.25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</row>
    <row r="1819" spans="2:14" x14ac:dyDescent="0.25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</row>
    <row r="1820" spans="2:14" x14ac:dyDescent="0.25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</row>
    <row r="1821" spans="2:14" x14ac:dyDescent="0.25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</row>
    <row r="1822" spans="2:14" x14ac:dyDescent="0.25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</row>
    <row r="1823" spans="2:14" x14ac:dyDescent="0.25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</row>
    <row r="1824" spans="2:14" x14ac:dyDescent="0.25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</row>
    <row r="1825" spans="2:14" x14ac:dyDescent="0.25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</row>
    <row r="1826" spans="2:14" x14ac:dyDescent="0.25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</row>
    <row r="1827" spans="2:14" x14ac:dyDescent="0.25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</row>
    <row r="1828" spans="2:14" x14ac:dyDescent="0.25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</row>
    <row r="1829" spans="2:14" x14ac:dyDescent="0.25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</row>
    <row r="1830" spans="2:14" x14ac:dyDescent="0.25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</row>
    <row r="1831" spans="2:14" x14ac:dyDescent="0.25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</row>
    <row r="1832" spans="2:14" x14ac:dyDescent="0.25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</row>
    <row r="1833" spans="2:14" x14ac:dyDescent="0.25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</row>
    <row r="1834" spans="2:14" x14ac:dyDescent="0.25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</row>
    <row r="1835" spans="2:14" x14ac:dyDescent="0.25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</row>
    <row r="1836" spans="2:14" x14ac:dyDescent="0.25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</row>
    <row r="1837" spans="2:14" x14ac:dyDescent="0.25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</row>
    <row r="1838" spans="2:14" x14ac:dyDescent="0.25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</row>
    <row r="1839" spans="2:14" x14ac:dyDescent="0.25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</row>
    <row r="1840" spans="2:14" x14ac:dyDescent="0.25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</row>
    <row r="1841" spans="2:14" x14ac:dyDescent="0.25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</row>
    <row r="1842" spans="2:14" x14ac:dyDescent="0.25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</row>
    <row r="1843" spans="2:14" x14ac:dyDescent="0.25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</row>
    <row r="1844" spans="2:14" x14ac:dyDescent="0.25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</row>
    <row r="1845" spans="2:14" x14ac:dyDescent="0.25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</row>
    <row r="1846" spans="2:14" x14ac:dyDescent="0.25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</row>
    <row r="1847" spans="2:14" x14ac:dyDescent="0.25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</row>
    <row r="1848" spans="2:14" x14ac:dyDescent="0.25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</row>
    <row r="1849" spans="2:14" x14ac:dyDescent="0.25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</row>
    <row r="1850" spans="2:14" x14ac:dyDescent="0.25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</row>
    <row r="1851" spans="2:14" x14ac:dyDescent="0.25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</row>
    <row r="1852" spans="2:14" x14ac:dyDescent="0.25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</row>
    <row r="1853" spans="2:14" x14ac:dyDescent="0.25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</row>
    <row r="1854" spans="2:14" x14ac:dyDescent="0.25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</row>
    <row r="1855" spans="2:14" x14ac:dyDescent="0.25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</row>
    <row r="1856" spans="2:14" x14ac:dyDescent="0.25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</row>
    <row r="1857" spans="2:14" x14ac:dyDescent="0.25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</row>
    <row r="1858" spans="2:14" x14ac:dyDescent="0.25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</row>
    <row r="1859" spans="2:14" x14ac:dyDescent="0.25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</row>
    <row r="1860" spans="2:14" x14ac:dyDescent="0.25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</row>
    <row r="1861" spans="2:14" x14ac:dyDescent="0.25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</row>
    <row r="1862" spans="2:14" x14ac:dyDescent="0.25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</row>
    <row r="1863" spans="2:14" x14ac:dyDescent="0.25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</row>
    <row r="1864" spans="2:14" x14ac:dyDescent="0.25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</row>
    <row r="1865" spans="2:14" x14ac:dyDescent="0.25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</row>
    <row r="1866" spans="2:14" x14ac:dyDescent="0.25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</row>
    <row r="1867" spans="2:14" x14ac:dyDescent="0.25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</row>
    <row r="1868" spans="2:14" x14ac:dyDescent="0.25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</row>
    <row r="1869" spans="2:14" x14ac:dyDescent="0.25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</row>
    <row r="1870" spans="2:14" x14ac:dyDescent="0.25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</row>
    <row r="1871" spans="2:14" x14ac:dyDescent="0.25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</row>
    <row r="1872" spans="2:14" x14ac:dyDescent="0.25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</row>
    <row r="1873" spans="2:14" x14ac:dyDescent="0.25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</row>
    <row r="1874" spans="2:14" x14ac:dyDescent="0.25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</row>
    <row r="1875" spans="2:14" x14ac:dyDescent="0.25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</row>
    <row r="1876" spans="2:14" x14ac:dyDescent="0.25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</row>
    <row r="1877" spans="2:14" x14ac:dyDescent="0.25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</row>
    <row r="1878" spans="2:14" x14ac:dyDescent="0.25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</row>
    <row r="1879" spans="2:14" x14ac:dyDescent="0.25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</row>
    <row r="1880" spans="2:14" x14ac:dyDescent="0.25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</row>
    <row r="1881" spans="2:14" x14ac:dyDescent="0.25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2:14" x14ac:dyDescent="0.25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</row>
    <row r="1883" spans="2:14" x14ac:dyDescent="0.25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</row>
    <row r="1884" spans="2:14" x14ac:dyDescent="0.25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</row>
    <row r="1885" spans="2:14" x14ac:dyDescent="0.25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</row>
    <row r="1886" spans="2:14" x14ac:dyDescent="0.25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</row>
    <row r="1887" spans="2:14" x14ac:dyDescent="0.25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</row>
    <row r="1888" spans="2:14" x14ac:dyDescent="0.25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</row>
    <row r="1889" spans="2:14" x14ac:dyDescent="0.25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</row>
    <row r="1890" spans="2:14" x14ac:dyDescent="0.25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</row>
    <row r="1891" spans="2:14" x14ac:dyDescent="0.25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</row>
    <row r="1892" spans="2:14" x14ac:dyDescent="0.25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2:14" x14ac:dyDescent="0.25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</row>
    <row r="1894" spans="2:14" x14ac:dyDescent="0.25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</row>
    <row r="1895" spans="2:14" x14ac:dyDescent="0.25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</row>
    <row r="1896" spans="2:14" x14ac:dyDescent="0.25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</row>
    <row r="1897" spans="2:14" x14ac:dyDescent="0.25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</row>
    <row r="1898" spans="2:14" x14ac:dyDescent="0.25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</row>
    <row r="1899" spans="2:14" x14ac:dyDescent="0.25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</row>
    <row r="1900" spans="2:14" x14ac:dyDescent="0.25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</row>
    <row r="1901" spans="2:14" x14ac:dyDescent="0.25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</row>
    <row r="1902" spans="2:14" x14ac:dyDescent="0.25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</row>
    <row r="1903" spans="2:14" x14ac:dyDescent="0.25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</row>
    <row r="1904" spans="2:14" x14ac:dyDescent="0.25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</row>
    <row r="1905" spans="2:14" x14ac:dyDescent="0.25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</row>
    <row r="1906" spans="2:14" x14ac:dyDescent="0.25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 spans="2:14" x14ac:dyDescent="0.25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</row>
    <row r="1908" spans="2:14" x14ac:dyDescent="0.25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</row>
    <row r="1909" spans="2:14" x14ac:dyDescent="0.25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</row>
    <row r="1910" spans="2:14" x14ac:dyDescent="0.25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</row>
    <row r="1911" spans="2:14" x14ac:dyDescent="0.25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</row>
    <row r="1912" spans="2:14" x14ac:dyDescent="0.25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</row>
    <row r="1913" spans="2:14" x14ac:dyDescent="0.25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</row>
    <row r="1914" spans="2:14" x14ac:dyDescent="0.25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</row>
    <row r="1915" spans="2:14" x14ac:dyDescent="0.25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</row>
    <row r="1916" spans="2:14" x14ac:dyDescent="0.25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</row>
    <row r="1917" spans="2:14" x14ac:dyDescent="0.25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</row>
    <row r="1918" spans="2:14" x14ac:dyDescent="0.25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</row>
    <row r="1919" spans="2:14" x14ac:dyDescent="0.25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</row>
    <row r="1920" spans="2:14" x14ac:dyDescent="0.25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</row>
    <row r="1921" spans="2:14" x14ac:dyDescent="0.25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</row>
    <row r="1922" spans="2:14" x14ac:dyDescent="0.25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</row>
    <row r="1923" spans="2:14" x14ac:dyDescent="0.25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</row>
    <row r="1924" spans="2:14" x14ac:dyDescent="0.25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</row>
    <row r="1925" spans="2:14" x14ac:dyDescent="0.25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</row>
    <row r="1926" spans="2:14" x14ac:dyDescent="0.25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</row>
    <row r="1927" spans="2:14" x14ac:dyDescent="0.25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</row>
    <row r="1928" spans="2:14" x14ac:dyDescent="0.25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</row>
    <row r="1929" spans="2:14" x14ac:dyDescent="0.25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</row>
    <row r="1930" spans="2:14" x14ac:dyDescent="0.25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 spans="2:14" x14ac:dyDescent="0.25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</row>
    <row r="1932" spans="2:14" x14ac:dyDescent="0.25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</row>
    <row r="1933" spans="2:14" x14ac:dyDescent="0.25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</row>
    <row r="1934" spans="2:14" x14ac:dyDescent="0.25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</row>
    <row r="1935" spans="2:14" x14ac:dyDescent="0.25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</row>
    <row r="1936" spans="2:14" x14ac:dyDescent="0.25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</row>
    <row r="1937" spans="2:14" x14ac:dyDescent="0.25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</row>
    <row r="1938" spans="2:14" x14ac:dyDescent="0.25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</row>
    <row r="1939" spans="2:14" x14ac:dyDescent="0.25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</row>
    <row r="1940" spans="2:14" x14ac:dyDescent="0.25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</row>
    <row r="1941" spans="2:14" x14ac:dyDescent="0.25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</row>
    <row r="1942" spans="2:14" x14ac:dyDescent="0.25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</row>
    <row r="1943" spans="2:14" x14ac:dyDescent="0.25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</row>
    <row r="1944" spans="2:14" x14ac:dyDescent="0.25"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</row>
    <row r="1945" spans="2:14" x14ac:dyDescent="0.25"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</row>
    <row r="1946" spans="2:14" x14ac:dyDescent="0.25"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</row>
    <row r="1947" spans="2:14" x14ac:dyDescent="0.25"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</row>
    <row r="1948" spans="2:14" x14ac:dyDescent="0.25"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</row>
    <row r="1949" spans="2:14" x14ac:dyDescent="0.25"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</row>
    <row r="1950" spans="2:14" x14ac:dyDescent="0.25"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</row>
    <row r="1951" spans="2:14" x14ac:dyDescent="0.25"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</row>
    <row r="1952" spans="2:14" x14ac:dyDescent="0.25"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</row>
    <row r="1953" spans="2:14" x14ac:dyDescent="0.25"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</row>
    <row r="1954" spans="2:14" x14ac:dyDescent="0.25"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</row>
    <row r="1955" spans="2:14" x14ac:dyDescent="0.25"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</row>
    <row r="1956" spans="2:14" x14ac:dyDescent="0.25"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</row>
    <row r="1957" spans="2:14" x14ac:dyDescent="0.25"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</row>
    <row r="1958" spans="2:14" x14ac:dyDescent="0.25"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</row>
    <row r="1959" spans="2:14" x14ac:dyDescent="0.25"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</row>
    <row r="1960" spans="2:14" x14ac:dyDescent="0.25"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</row>
    <row r="1961" spans="2:14" x14ac:dyDescent="0.25"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</row>
    <row r="1962" spans="2:14" x14ac:dyDescent="0.25"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</row>
    <row r="1963" spans="2:14" x14ac:dyDescent="0.25"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</row>
    <row r="1964" spans="2:14" x14ac:dyDescent="0.25"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</row>
    <row r="1965" spans="2:14" x14ac:dyDescent="0.25"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</row>
    <row r="1966" spans="2:14" x14ac:dyDescent="0.25"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</row>
    <row r="1967" spans="2:14" x14ac:dyDescent="0.25"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</row>
    <row r="1968" spans="2:14" x14ac:dyDescent="0.25"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</row>
    <row r="1969" spans="2:14" x14ac:dyDescent="0.25"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</row>
    <row r="1970" spans="2:14" x14ac:dyDescent="0.25"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2:14" x14ac:dyDescent="0.25"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</row>
    <row r="1972" spans="2:14" x14ac:dyDescent="0.25"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</row>
    <row r="1973" spans="2:14" x14ac:dyDescent="0.25"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</row>
    <row r="1974" spans="2:14" x14ac:dyDescent="0.25"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</row>
    <row r="1975" spans="2:14" x14ac:dyDescent="0.25"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</row>
    <row r="1976" spans="2:14" x14ac:dyDescent="0.25"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</row>
    <row r="1977" spans="2:14" x14ac:dyDescent="0.25"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</row>
    <row r="1978" spans="2:14" x14ac:dyDescent="0.25"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</row>
    <row r="1979" spans="2:14" x14ac:dyDescent="0.25"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</row>
    <row r="1980" spans="2:14" x14ac:dyDescent="0.25"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</row>
    <row r="1981" spans="2:14" x14ac:dyDescent="0.25"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2:14" x14ac:dyDescent="0.25"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</row>
    <row r="1983" spans="2:14" x14ac:dyDescent="0.25"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</row>
    <row r="1984" spans="2:14" x14ac:dyDescent="0.25"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</row>
    <row r="1985" spans="2:14" x14ac:dyDescent="0.25"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</row>
    <row r="1986" spans="2:14" x14ac:dyDescent="0.25"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</row>
    <row r="1987" spans="2:14" x14ac:dyDescent="0.25"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</row>
    <row r="1988" spans="2:14" x14ac:dyDescent="0.25"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</row>
    <row r="1989" spans="2:14" x14ac:dyDescent="0.25"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</row>
    <row r="1990" spans="2:14" x14ac:dyDescent="0.25"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</row>
    <row r="1991" spans="2:14" x14ac:dyDescent="0.25"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</row>
    <row r="1992" spans="2:14" x14ac:dyDescent="0.25"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</row>
    <row r="1993" spans="2:14" x14ac:dyDescent="0.25"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</row>
    <row r="1994" spans="2:14" x14ac:dyDescent="0.25"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</row>
    <row r="1995" spans="2:14" x14ac:dyDescent="0.25"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</row>
    <row r="1996" spans="2:14" x14ac:dyDescent="0.25"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</row>
    <row r="1997" spans="2:14" x14ac:dyDescent="0.25"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</row>
    <row r="1998" spans="2:14" x14ac:dyDescent="0.25"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</row>
    <row r="1999" spans="2:14" x14ac:dyDescent="0.25"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</row>
    <row r="2000" spans="2:14" x14ac:dyDescent="0.25"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</row>
    <row r="2001" spans="2:14" x14ac:dyDescent="0.25"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</row>
    <row r="2002" spans="2:14" x14ac:dyDescent="0.25"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</row>
    <row r="2003" spans="2:14" x14ac:dyDescent="0.25"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</row>
    <row r="2004" spans="2:14" x14ac:dyDescent="0.25"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</row>
    <row r="2005" spans="2:14" x14ac:dyDescent="0.25"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</row>
    <row r="2006" spans="2:14" x14ac:dyDescent="0.25"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</row>
    <row r="2007" spans="2:14" x14ac:dyDescent="0.25"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</row>
    <row r="2008" spans="2:14" x14ac:dyDescent="0.25"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</row>
    <row r="2009" spans="2:14" x14ac:dyDescent="0.25"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</row>
    <row r="2010" spans="2:14" x14ac:dyDescent="0.25"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</row>
    <row r="2011" spans="2:14" x14ac:dyDescent="0.25"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</row>
    <row r="2012" spans="2:14" x14ac:dyDescent="0.25"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</row>
    <row r="2013" spans="2:14" x14ac:dyDescent="0.25"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</row>
    <row r="2014" spans="2:14" x14ac:dyDescent="0.25"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</row>
    <row r="2015" spans="2:14" x14ac:dyDescent="0.25"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</row>
    <row r="2016" spans="2:14" x14ac:dyDescent="0.25"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</row>
    <row r="2017" spans="2:14" x14ac:dyDescent="0.25"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</row>
    <row r="2018" spans="2:14" x14ac:dyDescent="0.25"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</row>
    <row r="2019" spans="2:14" x14ac:dyDescent="0.25"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</row>
    <row r="2020" spans="2:14" x14ac:dyDescent="0.25"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</row>
    <row r="2021" spans="2:14" x14ac:dyDescent="0.25"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</row>
    <row r="2022" spans="2:14" x14ac:dyDescent="0.25"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</row>
    <row r="2023" spans="2:14" x14ac:dyDescent="0.25"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</row>
    <row r="2024" spans="2:14" x14ac:dyDescent="0.25"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</row>
    <row r="2025" spans="2:14" x14ac:dyDescent="0.25"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</row>
    <row r="2026" spans="2:14" x14ac:dyDescent="0.25"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</row>
    <row r="2027" spans="2:14" x14ac:dyDescent="0.25"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</row>
    <row r="2028" spans="2:14" x14ac:dyDescent="0.25"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</row>
    <row r="2029" spans="2:14" x14ac:dyDescent="0.25"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</row>
    <row r="2030" spans="2:14" x14ac:dyDescent="0.25"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</row>
    <row r="2031" spans="2:14" x14ac:dyDescent="0.25"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</row>
    <row r="2032" spans="2:14" x14ac:dyDescent="0.25"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</row>
    <row r="2033" spans="2:14" x14ac:dyDescent="0.25"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</row>
    <row r="2034" spans="2:14" x14ac:dyDescent="0.25"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</row>
    <row r="2035" spans="2:14" x14ac:dyDescent="0.25"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</row>
    <row r="2036" spans="2:14" x14ac:dyDescent="0.25"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</row>
    <row r="2037" spans="2:14" x14ac:dyDescent="0.25"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</row>
    <row r="2038" spans="2:14" x14ac:dyDescent="0.25"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</row>
    <row r="2039" spans="2:14" x14ac:dyDescent="0.25"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</row>
    <row r="2040" spans="2:14" x14ac:dyDescent="0.25"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</row>
    <row r="2041" spans="2:14" x14ac:dyDescent="0.25"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</row>
    <row r="2042" spans="2:14" x14ac:dyDescent="0.25"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</row>
    <row r="2043" spans="2:14" x14ac:dyDescent="0.25"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</row>
    <row r="2044" spans="2:14" x14ac:dyDescent="0.25"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</row>
    <row r="2045" spans="2:14" x14ac:dyDescent="0.25"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</row>
    <row r="2046" spans="2:14" x14ac:dyDescent="0.25"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</row>
    <row r="2047" spans="2:14" x14ac:dyDescent="0.25"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</row>
    <row r="2048" spans="2:14" x14ac:dyDescent="0.25"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</row>
    <row r="2049" spans="2:14" x14ac:dyDescent="0.25"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</row>
    <row r="2050" spans="2:14" x14ac:dyDescent="0.25"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</row>
    <row r="2051" spans="2:14" x14ac:dyDescent="0.25"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</row>
    <row r="2052" spans="2:14" x14ac:dyDescent="0.25"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</row>
    <row r="2053" spans="2:14" x14ac:dyDescent="0.25"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</row>
    <row r="2054" spans="2:14" x14ac:dyDescent="0.25"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</row>
    <row r="2055" spans="2:14" x14ac:dyDescent="0.25"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</row>
    <row r="2056" spans="2:14" x14ac:dyDescent="0.25"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</row>
    <row r="2057" spans="2:14" x14ac:dyDescent="0.25"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</row>
    <row r="2058" spans="2:14" x14ac:dyDescent="0.25"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</row>
    <row r="2059" spans="2:14" x14ac:dyDescent="0.25"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2:14" x14ac:dyDescent="0.25"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</row>
    <row r="2061" spans="2:14" x14ac:dyDescent="0.25"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</row>
    <row r="2062" spans="2:14" x14ac:dyDescent="0.25"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</row>
    <row r="2063" spans="2:14" x14ac:dyDescent="0.25"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</row>
    <row r="2064" spans="2:14" x14ac:dyDescent="0.25"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</row>
    <row r="2065" spans="2:14" x14ac:dyDescent="0.25"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</row>
    <row r="2066" spans="2:14" x14ac:dyDescent="0.25"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</row>
    <row r="2067" spans="2:14" x14ac:dyDescent="0.25"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</row>
    <row r="2068" spans="2:14" x14ac:dyDescent="0.25"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</row>
    <row r="2069" spans="2:14" x14ac:dyDescent="0.25"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</row>
    <row r="2070" spans="2:14" x14ac:dyDescent="0.25"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2:14" x14ac:dyDescent="0.25"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</row>
    <row r="2072" spans="2:14" x14ac:dyDescent="0.25"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</row>
    <row r="2073" spans="2:14" x14ac:dyDescent="0.25"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</row>
    <row r="2074" spans="2:14" x14ac:dyDescent="0.25"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</row>
    <row r="2075" spans="2:14" x14ac:dyDescent="0.25"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</row>
    <row r="2076" spans="2:14" x14ac:dyDescent="0.25"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</row>
    <row r="2077" spans="2:14" x14ac:dyDescent="0.25"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</row>
    <row r="2078" spans="2:14" x14ac:dyDescent="0.25"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</row>
    <row r="2079" spans="2:14" x14ac:dyDescent="0.25"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</row>
    <row r="2080" spans="2:14" x14ac:dyDescent="0.25"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</row>
    <row r="2081" spans="2:14" x14ac:dyDescent="0.25"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</row>
    <row r="2082" spans="2:14" x14ac:dyDescent="0.25"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</row>
    <row r="2083" spans="2:14" x14ac:dyDescent="0.25"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</row>
    <row r="2084" spans="2:14" x14ac:dyDescent="0.25"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</row>
    <row r="2085" spans="2:14" x14ac:dyDescent="0.25"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</row>
    <row r="2086" spans="2:14" x14ac:dyDescent="0.25"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</row>
    <row r="2087" spans="2:14" x14ac:dyDescent="0.25"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</row>
    <row r="2088" spans="2:14" x14ac:dyDescent="0.25"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</row>
    <row r="2089" spans="2:14" x14ac:dyDescent="0.25"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</row>
    <row r="2090" spans="2:14" x14ac:dyDescent="0.25"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</row>
    <row r="2091" spans="2:14" x14ac:dyDescent="0.25"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</row>
    <row r="2092" spans="2:14" x14ac:dyDescent="0.25"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</row>
    <row r="2093" spans="2:14" x14ac:dyDescent="0.25"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</row>
    <row r="2094" spans="2:14" x14ac:dyDescent="0.25"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</row>
    <row r="2095" spans="2:14" x14ac:dyDescent="0.25"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</row>
    <row r="2096" spans="2:14" x14ac:dyDescent="0.25"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</row>
    <row r="2097" spans="2:14" x14ac:dyDescent="0.25"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</row>
    <row r="2098" spans="2:14" x14ac:dyDescent="0.25"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</row>
    <row r="2099" spans="2:14" x14ac:dyDescent="0.25"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</row>
    <row r="2100" spans="2:14" x14ac:dyDescent="0.25"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</row>
    <row r="2101" spans="2:14" x14ac:dyDescent="0.25"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</row>
    <row r="2102" spans="2:14" x14ac:dyDescent="0.25"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</row>
    <row r="2103" spans="2:14" x14ac:dyDescent="0.25"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</row>
    <row r="2104" spans="2:14" x14ac:dyDescent="0.25"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</row>
    <row r="2105" spans="2:14" x14ac:dyDescent="0.25"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</row>
    <row r="2106" spans="2:14" x14ac:dyDescent="0.25"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</row>
    <row r="2107" spans="2:14" x14ac:dyDescent="0.25"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</row>
    <row r="2108" spans="2:14" x14ac:dyDescent="0.25"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</row>
    <row r="2109" spans="2:14" x14ac:dyDescent="0.25"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</row>
    <row r="2110" spans="2:14" x14ac:dyDescent="0.25"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</row>
    <row r="2111" spans="2:14" x14ac:dyDescent="0.25"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</row>
    <row r="2112" spans="2:14" x14ac:dyDescent="0.25"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</row>
    <row r="2113" spans="2:14" x14ac:dyDescent="0.25"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</row>
    <row r="2114" spans="2:14" x14ac:dyDescent="0.25"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</row>
    <row r="2115" spans="2:14" x14ac:dyDescent="0.25"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</row>
    <row r="2116" spans="2:14" x14ac:dyDescent="0.25"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</row>
    <row r="2117" spans="2:14" x14ac:dyDescent="0.25"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</row>
    <row r="2118" spans="2:14" x14ac:dyDescent="0.25"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</row>
    <row r="2119" spans="2:14" x14ac:dyDescent="0.25"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</row>
    <row r="2120" spans="2:14" x14ac:dyDescent="0.25"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</row>
    <row r="2121" spans="2:14" x14ac:dyDescent="0.25"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</row>
    <row r="2122" spans="2:14" x14ac:dyDescent="0.25"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</row>
    <row r="2123" spans="2:14" x14ac:dyDescent="0.25"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</row>
    <row r="2124" spans="2:14" x14ac:dyDescent="0.25"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</row>
    <row r="2125" spans="2:14" x14ac:dyDescent="0.25"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</row>
    <row r="2126" spans="2:14" x14ac:dyDescent="0.25"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</row>
    <row r="2127" spans="2:14" x14ac:dyDescent="0.25"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</row>
    <row r="2128" spans="2:14" x14ac:dyDescent="0.25"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</row>
    <row r="2129" spans="2:14" x14ac:dyDescent="0.25"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</row>
    <row r="2130" spans="2:14" x14ac:dyDescent="0.25"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</row>
    <row r="2131" spans="2:14" x14ac:dyDescent="0.25"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</row>
    <row r="2132" spans="2:14" x14ac:dyDescent="0.25"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</row>
    <row r="2133" spans="2:14" x14ac:dyDescent="0.25"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</row>
    <row r="2134" spans="2:14" x14ac:dyDescent="0.25"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</row>
    <row r="2135" spans="2:14" x14ac:dyDescent="0.25"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</row>
    <row r="2136" spans="2:14" x14ac:dyDescent="0.25"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</row>
    <row r="2137" spans="2:14" x14ac:dyDescent="0.25"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</row>
    <row r="2138" spans="2:14" x14ac:dyDescent="0.25"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</row>
    <row r="2139" spans="2:14" x14ac:dyDescent="0.25"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</row>
    <row r="2140" spans="2:14" x14ac:dyDescent="0.25"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</row>
    <row r="2141" spans="2:14" x14ac:dyDescent="0.25"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</row>
    <row r="2142" spans="2:14" x14ac:dyDescent="0.25"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</row>
    <row r="2143" spans="2:14" x14ac:dyDescent="0.25"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</row>
    <row r="2144" spans="2:14" x14ac:dyDescent="0.25"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</row>
    <row r="2145" spans="2:14" x14ac:dyDescent="0.25"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</row>
    <row r="2146" spans="2:14" x14ac:dyDescent="0.25"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</row>
    <row r="2147" spans="2:14" x14ac:dyDescent="0.25"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</row>
    <row r="2148" spans="2:14" x14ac:dyDescent="0.25"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</row>
    <row r="2149" spans="2:14" x14ac:dyDescent="0.25"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</row>
    <row r="2150" spans="2:14" x14ac:dyDescent="0.25"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</row>
    <row r="2151" spans="2:14" x14ac:dyDescent="0.25"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</row>
    <row r="2152" spans="2:14" x14ac:dyDescent="0.25"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</row>
    <row r="2153" spans="2:14" x14ac:dyDescent="0.25"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</row>
    <row r="2154" spans="2:14" x14ac:dyDescent="0.25"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</row>
    <row r="2155" spans="2:14" x14ac:dyDescent="0.25"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</row>
    <row r="2156" spans="2:14" x14ac:dyDescent="0.25"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</row>
    <row r="2157" spans="2:14" x14ac:dyDescent="0.25"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</row>
    <row r="2158" spans="2:14" x14ac:dyDescent="0.25"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</row>
    <row r="2159" spans="2:14" x14ac:dyDescent="0.25"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</row>
    <row r="2160" spans="2:14" x14ac:dyDescent="0.25"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</row>
    <row r="2161" spans="2:14" x14ac:dyDescent="0.25"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</row>
    <row r="2162" spans="2:14" x14ac:dyDescent="0.25"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</row>
    <row r="2163" spans="2:14" x14ac:dyDescent="0.25"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</row>
    <row r="2164" spans="2:14" x14ac:dyDescent="0.25"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</row>
    <row r="2165" spans="2:14" x14ac:dyDescent="0.25"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</row>
    <row r="2166" spans="2:14" x14ac:dyDescent="0.25"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</row>
    <row r="2167" spans="2:14" x14ac:dyDescent="0.25"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</row>
    <row r="2168" spans="2:14" x14ac:dyDescent="0.25"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</row>
    <row r="2169" spans="2:14" x14ac:dyDescent="0.25"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</row>
    <row r="2170" spans="2:14" x14ac:dyDescent="0.25"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</row>
    <row r="2171" spans="2:14" x14ac:dyDescent="0.25"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</row>
    <row r="2172" spans="2:14" x14ac:dyDescent="0.25"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</row>
    <row r="2173" spans="2:14" x14ac:dyDescent="0.25"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</row>
    <row r="2174" spans="2:14" x14ac:dyDescent="0.25"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</row>
    <row r="2175" spans="2:14" x14ac:dyDescent="0.25"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</row>
    <row r="2176" spans="2:14" x14ac:dyDescent="0.25"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</row>
    <row r="2177" spans="2:14" x14ac:dyDescent="0.25"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</row>
    <row r="2178" spans="2:14" x14ac:dyDescent="0.25"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</row>
    <row r="2179" spans="2:14" x14ac:dyDescent="0.25"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</row>
    <row r="2180" spans="2:14" x14ac:dyDescent="0.25"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</row>
    <row r="2181" spans="2:14" x14ac:dyDescent="0.25"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</row>
    <row r="2182" spans="2:14" x14ac:dyDescent="0.25"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</row>
    <row r="2183" spans="2:14" x14ac:dyDescent="0.25"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</row>
    <row r="2184" spans="2:14" x14ac:dyDescent="0.25"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</row>
    <row r="2185" spans="2:14" x14ac:dyDescent="0.25"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</row>
    <row r="2186" spans="2:14" x14ac:dyDescent="0.25"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</row>
    <row r="2187" spans="2:14" x14ac:dyDescent="0.25"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</row>
    <row r="2188" spans="2:14" x14ac:dyDescent="0.25"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</row>
    <row r="2189" spans="2:14" x14ac:dyDescent="0.25"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</row>
    <row r="2190" spans="2:14" x14ac:dyDescent="0.25"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</row>
    <row r="2191" spans="2:14" x14ac:dyDescent="0.25"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</row>
    <row r="2192" spans="2:14" x14ac:dyDescent="0.25"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</row>
    <row r="2193" spans="2:14" x14ac:dyDescent="0.25"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</row>
    <row r="2194" spans="2:14" x14ac:dyDescent="0.25"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</row>
    <row r="2195" spans="2:14" x14ac:dyDescent="0.25"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</row>
    <row r="2196" spans="2:14" x14ac:dyDescent="0.25"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</row>
    <row r="2197" spans="2:14" x14ac:dyDescent="0.25"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</row>
    <row r="2198" spans="2:14" x14ac:dyDescent="0.25"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</row>
    <row r="2199" spans="2:14" x14ac:dyDescent="0.25"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</row>
    <row r="2200" spans="2:14" x14ac:dyDescent="0.25"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</row>
    <row r="2201" spans="2:14" x14ac:dyDescent="0.25"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</row>
    <row r="2202" spans="2:14" x14ac:dyDescent="0.25"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</row>
    <row r="2203" spans="2:14" x14ac:dyDescent="0.25"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</row>
    <row r="2204" spans="2:14" x14ac:dyDescent="0.25"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</row>
    <row r="2205" spans="2:14" x14ac:dyDescent="0.25"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</row>
    <row r="2206" spans="2:14" x14ac:dyDescent="0.25"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</row>
    <row r="2207" spans="2:14" x14ac:dyDescent="0.25"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</row>
    <row r="2208" spans="2:14" x14ac:dyDescent="0.25"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</row>
    <row r="2209" spans="2:14" x14ac:dyDescent="0.25"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</row>
    <row r="2210" spans="2:14" x14ac:dyDescent="0.25"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</row>
    <row r="2211" spans="2:14" x14ac:dyDescent="0.25"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</row>
    <row r="2212" spans="2:14" x14ac:dyDescent="0.25"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</row>
    <row r="2213" spans="2:14" x14ac:dyDescent="0.25"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</row>
    <row r="2214" spans="2:14" x14ac:dyDescent="0.25"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</row>
    <row r="2215" spans="2:14" x14ac:dyDescent="0.25"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</row>
    <row r="2216" spans="2:14" x14ac:dyDescent="0.25"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</row>
    <row r="2217" spans="2:14" x14ac:dyDescent="0.25"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</row>
    <row r="2218" spans="2:14" x14ac:dyDescent="0.25"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</row>
    <row r="2219" spans="2:14" x14ac:dyDescent="0.25"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</row>
    <row r="2220" spans="2:14" x14ac:dyDescent="0.25"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</row>
    <row r="2221" spans="2:14" x14ac:dyDescent="0.25"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</row>
    <row r="2222" spans="2:14" x14ac:dyDescent="0.25"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</row>
    <row r="2223" spans="2:14" x14ac:dyDescent="0.25"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</row>
    <row r="2224" spans="2:14" x14ac:dyDescent="0.25"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</row>
    <row r="2225" spans="2:14" x14ac:dyDescent="0.25"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</row>
    <row r="2226" spans="2:14" x14ac:dyDescent="0.25"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</row>
    <row r="2227" spans="2:14" x14ac:dyDescent="0.25"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</row>
    <row r="2228" spans="2:14" x14ac:dyDescent="0.25"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</row>
    <row r="2229" spans="2:14" x14ac:dyDescent="0.25"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</row>
    <row r="2230" spans="2:14" x14ac:dyDescent="0.25"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</row>
    <row r="2231" spans="2:14" x14ac:dyDescent="0.25"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</row>
    <row r="2232" spans="2:14" x14ac:dyDescent="0.25"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</row>
    <row r="2233" spans="2:14" x14ac:dyDescent="0.25"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</row>
    <row r="2234" spans="2:14" x14ac:dyDescent="0.25"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</row>
    <row r="2235" spans="2:14" x14ac:dyDescent="0.25"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</row>
    <row r="2236" spans="2:14" x14ac:dyDescent="0.25"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</row>
    <row r="2237" spans="2:14" x14ac:dyDescent="0.25"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</row>
    <row r="2238" spans="2:14" x14ac:dyDescent="0.25"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</row>
    <row r="2239" spans="2:14" x14ac:dyDescent="0.25"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</row>
    <row r="2240" spans="2:14" x14ac:dyDescent="0.25"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</row>
    <row r="2241" spans="2:14" x14ac:dyDescent="0.25"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</row>
    <row r="2242" spans="2:14" x14ac:dyDescent="0.25"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</row>
    <row r="2243" spans="2:14" x14ac:dyDescent="0.25"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</row>
    <row r="2244" spans="2:14" x14ac:dyDescent="0.25"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</row>
    <row r="2245" spans="2:14" x14ac:dyDescent="0.25"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</row>
    <row r="2246" spans="2:14" x14ac:dyDescent="0.25"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</row>
    <row r="2247" spans="2:14" x14ac:dyDescent="0.25"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</row>
    <row r="2248" spans="2:14" x14ac:dyDescent="0.25"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</row>
    <row r="2249" spans="2:14" x14ac:dyDescent="0.25"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</row>
    <row r="2250" spans="2:14" x14ac:dyDescent="0.25"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</row>
    <row r="2251" spans="2:14" x14ac:dyDescent="0.25"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</row>
    <row r="2252" spans="2:14" x14ac:dyDescent="0.25"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</row>
    <row r="2253" spans="2:14" x14ac:dyDescent="0.25"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</row>
    <row r="2254" spans="2:14" x14ac:dyDescent="0.25"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</row>
    <row r="2255" spans="2:14" x14ac:dyDescent="0.25"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</row>
    <row r="2256" spans="2:14" x14ac:dyDescent="0.25"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</row>
    <row r="2257" spans="2:14" x14ac:dyDescent="0.25"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</row>
    <row r="2258" spans="2:14" x14ac:dyDescent="0.25"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</row>
    <row r="2259" spans="2:14" x14ac:dyDescent="0.25"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</row>
    <row r="2260" spans="2:14" x14ac:dyDescent="0.25"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</row>
    <row r="2261" spans="2:14" x14ac:dyDescent="0.25"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</row>
    <row r="2262" spans="2:14" x14ac:dyDescent="0.25"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</row>
    <row r="2263" spans="2:14" x14ac:dyDescent="0.25"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</row>
    <row r="2264" spans="2:14" x14ac:dyDescent="0.25"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</row>
    <row r="2265" spans="2:14" x14ac:dyDescent="0.25"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</row>
    <row r="2266" spans="2:14" x14ac:dyDescent="0.25"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</row>
    <row r="2267" spans="2:14" x14ac:dyDescent="0.25"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</row>
    <row r="2268" spans="2:14" x14ac:dyDescent="0.25"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2:14" x14ac:dyDescent="0.25"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</row>
    <row r="2270" spans="2:14" x14ac:dyDescent="0.25"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</row>
    <row r="2271" spans="2:14" x14ac:dyDescent="0.25"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</row>
    <row r="2272" spans="2:14" x14ac:dyDescent="0.25"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</row>
    <row r="2273" spans="2:14" x14ac:dyDescent="0.25"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</row>
    <row r="2274" spans="2:14" x14ac:dyDescent="0.25"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</row>
    <row r="2275" spans="2:14" x14ac:dyDescent="0.25"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</row>
    <row r="2276" spans="2:14" x14ac:dyDescent="0.25"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</row>
    <row r="2277" spans="2:14" x14ac:dyDescent="0.25"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</row>
    <row r="2278" spans="2:14" x14ac:dyDescent="0.25"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</row>
    <row r="2279" spans="2:14" x14ac:dyDescent="0.25"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</row>
    <row r="2280" spans="2:14" x14ac:dyDescent="0.25"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</row>
    <row r="2281" spans="2:14" x14ac:dyDescent="0.25"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</row>
    <row r="2282" spans="2:14" x14ac:dyDescent="0.25"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</row>
    <row r="2283" spans="2:14" x14ac:dyDescent="0.25"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</row>
    <row r="2284" spans="2:14" x14ac:dyDescent="0.25"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</row>
    <row r="2285" spans="2:14" x14ac:dyDescent="0.25"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</row>
    <row r="2286" spans="2:14" x14ac:dyDescent="0.25"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</row>
    <row r="2287" spans="2:14" x14ac:dyDescent="0.25"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</row>
    <row r="2288" spans="2:14" x14ac:dyDescent="0.25"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</row>
    <row r="2289" spans="2:14" x14ac:dyDescent="0.25"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</row>
    <row r="2290" spans="2:14" x14ac:dyDescent="0.25"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</row>
    <row r="2291" spans="2:14" x14ac:dyDescent="0.25"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</row>
    <row r="2292" spans="2:14" x14ac:dyDescent="0.25"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</row>
    <row r="2293" spans="2:14" x14ac:dyDescent="0.25"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</row>
    <row r="2294" spans="2:14" x14ac:dyDescent="0.25"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</row>
    <row r="2295" spans="2:14" x14ac:dyDescent="0.25"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</row>
    <row r="2296" spans="2:14" x14ac:dyDescent="0.25"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</row>
    <row r="2297" spans="2:14" x14ac:dyDescent="0.25"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</row>
    <row r="2298" spans="2:14" x14ac:dyDescent="0.25"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</row>
    <row r="2299" spans="2:14" x14ac:dyDescent="0.25"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</row>
    <row r="2300" spans="2:14" x14ac:dyDescent="0.25"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</row>
    <row r="2301" spans="2:14" x14ac:dyDescent="0.25"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</row>
    <row r="2302" spans="2:14" x14ac:dyDescent="0.25"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</row>
    <row r="2303" spans="2:14" x14ac:dyDescent="0.25"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</row>
    <row r="2304" spans="2:14" x14ac:dyDescent="0.25"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</row>
    <row r="2305" spans="2:14" x14ac:dyDescent="0.25"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</row>
    <row r="2306" spans="2:14" x14ac:dyDescent="0.25"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</row>
    <row r="2307" spans="2:14" x14ac:dyDescent="0.25"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</row>
    <row r="2308" spans="2:14" x14ac:dyDescent="0.25"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</row>
    <row r="2309" spans="2:14" x14ac:dyDescent="0.25"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</row>
    <row r="2310" spans="2:14" x14ac:dyDescent="0.25"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</row>
    <row r="2311" spans="2:14" x14ac:dyDescent="0.25"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</row>
    <row r="2312" spans="2:14" x14ac:dyDescent="0.25"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</row>
    <row r="2313" spans="2:14" x14ac:dyDescent="0.25"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</row>
    <row r="2314" spans="2:14" x14ac:dyDescent="0.25"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</row>
    <row r="2315" spans="2:14" x14ac:dyDescent="0.25"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</row>
    <row r="2316" spans="2:14" x14ac:dyDescent="0.25"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</row>
    <row r="2317" spans="2:14" x14ac:dyDescent="0.25"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</row>
    <row r="2318" spans="2:14" x14ac:dyDescent="0.25"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</row>
    <row r="2319" spans="2:14" x14ac:dyDescent="0.25"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</row>
    <row r="2320" spans="2:14" x14ac:dyDescent="0.25"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</row>
    <row r="2321" spans="2:14" x14ac:dyDescent="0.25"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</row>
    <row r="2322" spans="2:14" x14ac:dyDescent="0.25"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</row>
    <row r="2323" spans="2:14" x14ac:dyDescent="0.25"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</row>
    <row r="2324" spans="2:14" x14ac:dyDescent="0.25"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</row>
    <row r="2325" spans="2:14" x14ac:dyDescent="0.25"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</row>
    <row r="2326" spans="2:14" x14ac:dyDescent="0.25"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</row>
    <row r="2327" spans="2:14" x14ac:dyDescent="0.25"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</row>
    <row r="2328" spans="2:14" x14ac:dyDescent="0.25"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</row>
    <row r="2329" spans="2:14" x14ac:dyDescent="0.25"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</row>
    <row r="2330" spans="2:14" x14ac:dyDescent="0.25"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</row>
    <row r="2331" spans="2:14" x14ac:dyDescent="0.25"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</row>
    <row r="2332" spans="2:14" x14ac:dyDescent="0.25"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</row>
    <row r="2333" spans="2:14" x14ac:dyDescent="0.25"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</row>
    <row r="2334" spans="2:14" x14ac:dyDescent="0.25"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</row>
    <row r="2335" spans="2:14" x14ac:dyDescent="0.25"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</row>
    <row r="2336" spans="2:14" x14ac:dyDescent="0.25"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</row>
    <row r="2337" spans="2:14" x14ac:dyDescent="0.25"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</row>
    <row r="2338" spans="2:14" x14ac:dyDescent="0.25"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</row>
    <row r="2339" spans="2:14" x14ac:dyDescent="0.25"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</row>
    <row r="2340" spans="2:14" x14ac:dyDescent="0.25"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</row>
    <row r="2341" spans="2:14" x14ac:dyDescent="0.25"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</row>
    <row r="2342" spans="2:14" x14ac:dyDescent="0.25"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</row>
    <row r="2343" spans="2:14" x14ac:dyDescent="0.25"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</row>
    <row r="2344" spans="2:14" x14ac:dyDescent="0.25"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</row>
    <row r="2345" spans="2:14" x14ac:dyDescent="0.25"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</row>
    <row r="2346" spans="2:14" x14ac:dyDescent="0.25"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</row>
    <row r="2347" spans="2:14" x14ac:dyDescent="0.25"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</row>
    <row r="2348" spans="2:14" x14ac:dyDescent="0.25"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</row>
    <row r="2349" spans="2:14" x14ac:dyDescent="0.25"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</row>
    <row r="2350" spans="2:14" x14ac:dyDescent="0.25"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</row>
    <row r="2351" spans="2:14" x14ac:dyDescent="0.25"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</row>
    <row r="2352" spans="2:14" x14ac:dyDescent="0.25"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</row>
    <row r="2353" spans="2:14" x14ac:dyDescent="0.25"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</row>
    <row r="2354" spans="2:14" x14ac:dyDescent="0.25"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</row>
    <row r="2355" spans="2:14" x14ac:dyDescent="0.25"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</row>
    <row r="2356" spans="2:14" x14ac:dyDescent="0.25"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</row>
    <row r="2357" spans="2:14" x14ac:dyDescent="0.25"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</row>
    <row r="2358" spans="2:14" x14ac:dyDescent="0.25"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</row>
    <row r="2359" spans="2:14" x14ac:dyDescent="0.25"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</row>
    <row r="2360" spans="2:14" x14ac:dyDescent="0.25"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</row>
    <row r="2361" spans="2:14" x14ac:dyDescent="0.25"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</row>
    <row r="2362" spans="2:14" x14ac:dyDescent="0.25"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</row>
    <row r="2363" spans="2:14" x14ac:dyDescent="0.25"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</row>
    <row r="2364" spans="2:14" x14ac:dyDescent="0.25"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</row>
    <row r="2365" spans="2:14" x14ac:dyDescent="0.25"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</row>
    <row r="2366" spans="2:14" x14ac:dyDescent="0.25"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</row>
    <row r="2367" spans="2:14" x14ac:dyDescent="0.25"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</row>
    <row r="2368" spans="2:14" x14ac:dyDescent="0.25"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</row>
    <row r="2369" spans="2:14" x14ac:dyDescent="0.25"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</row>
    <row r="2370" spans="2:14" x14ac:dyDescent="0.25"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</row>
    <row r="2371" spans="2:14" x14ac:dyDescent="0.25"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</row>
    <row r="2372" spans="2:14" x14ac:dyDescent="0.25"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</row>
    <row r="2373" spans="2:14" x14ac:dyDescent="0.25"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</row>
    <row r="2374" spans="2:14" x14ac:dyDescent="0.25"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</row>
    <row r="2375" spans="2:14" x14ac:dyDescent="0.25"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</row>
    <row r="2376" spans="2:14" x14ac:dyDescent="0.25"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</row>
    <row r="2377" spans="2:14" x14ac:dyDescent="0.25"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</row>
    <row r="2378" spans="2:14" x14ac:dyDescent="0.25"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</row>
    <row r="2379" spans="2:14" x14ac:dyDescent="0.25"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</row>
    <row r="2380" spans="2:14" x14ac:dyDescent="0.25"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</row>
    <row r="2381" spans="2:14" x14ac:dyDescent="0.25"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</row>
    <row r="2382" spans="2:14" x14ac:dyDescent="0.25"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</row>
    <row r="2383" spans="2:14" x14ac:dyDescent="0.25"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</row>
    <row r="2384" spans="2:14" x14ac:dyDescent="0.25"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</row>
    <row r="2385" spans="2:14" x14ac:dyDescent="0.25"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</row>
    <row r="2386" spans="2:14" x14ac:dyDescent="0.25"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</row>
    <row r="2387" spans="2:14" x14ac:dyDescent="0.25"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</row>
    <row r="2388" spans="2:14" x14ac:dyDescent="0.25"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</row>
    <row r="2389" spans="2:14" x14ac:dyDescent="0.25"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</row>
    <row r="2390" spans="2:14" x14ac:dyDescent="0.25"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</row>
    <row r="2391" spans="2:14" x14ac:dyDescent="0.25"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</row>
    <row r="2392" spans="2:14" x14ac:dyDescent="0.25"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</row>
    <row r="2393" spans="2:14" x14ac:dyDescent="0.25"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</row>
    <row r="2394" spans="2:14" x14ac:dyDescent="0.25"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</row>
    <row r="2395" spans="2:14" x14ac:dyDescent="0.25"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</row>
    <row r="2396" spans="2:14" x14ac:dyDescent="0.25"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</row>
    <row r="2397" spans="2:14" x14ac:dyDescent="0.25"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</row>
    <row r="2398" spans="2:14" x14ac:dyDescent="0.25"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</row>
    <row r="2399" spans="2:14" x14ac:dyDescent="0.25"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</row>
    <row r="2400" spans="2:14" x14ac:dyDescent="0.25"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</row>
    <row r="2401" spans="2:14" x14ac:dyDescent="0.25"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</row>
    <row r="2402" spans="2:14" x14ac:dyDescent="0.25"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</row>
    <row r="2403" spans="2:14" x14ac:dyDescent="0.25"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</row>
    <row r="2404" spans="2:14" x14ac:dyDescent="0.25"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</row>
    <row r="2405" spans="2:14" x14ac:dyDescent="0.25"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</row>
    <row r="2406" spans="2:14" x14ac:dyDescent="0.25"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</row>
    <row r="2407" spans="2:14" x14ac:dyDescent="0.25"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</row>
    <row r="2408" spans="2:14" x14ac:dyDescent="0.25"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</row>
    <row r="2409" spans="2:14" x14ac:dyDescent="0.25"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</row>
    <row r="2410" spans="2:14" x14ac:dyDescent="0.25"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</row>
    <row r="2411" spans="2:14" x14ac:dyDescent="0.25"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</row>
    <row r="2412" spans="2:14" x14ac:dyDescent="0.25"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</row>
    <row r="2413" spans="2:14" x14ac:dyDescent="0.25"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</row>
    <row r="2414" spans="2:14" x14ac:dyDescent="0.25"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</row>
    <row r="2415" spans="2:14" x14ac:dyDescent="0.25"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</row>
    <row r="2416" spans="2:14" x14ac:dyDescent="0.25"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</row>
    <row r="2417" spans="2:14" x14ac:dyDescent="0.25"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</row>
    <row r="2418" spans="2:14" x14ac:dyDescent="0.25"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</row>
    <row r="2419" spans="2:14" x14ac:dyDescent="0.25"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</row>
    <row r="2420" spans="2:14" x14ac:dyDescent="0.25"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</row>
    <row r="2421" spans="2:14" x14ac:dyDescent="0.25"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</row>
    <row r="2422" spans="2:14" x14ac:dyDescent="0.25"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</row>
    <row r="2423" spans="2:14" x14ac:dyDescent="0.25"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</row>
    <row r="2424" spans="2:14" x14ac:dyDescent="0.25"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</row>
    <row r="2425" spans="2:14" x14ac:dyDescent="0.25"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</row>
    <row r="2426" spans="2:14" x14ac:dyDescent="0.25"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</row>
    <row r="2427" spans="2:14" x14ac:dyDescent="0.25"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</row>
    <row r="2428" spans="2:14" x14ac:dyDescent="0.25"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</row>
    <row r="2429" spans="2:14" x14ac:dyDescent="0.25"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</row>
    <row r="2430" spans="2:14" x14ac:dyDescent="0.25"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</row>
    <row r="2431" spans="2:14" x14ac:dyDescent="0.25"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</row>
    <row r="2432" spans="2:14" x14ac:dyDescent="0.25"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</row>
    <row r="2433" spans="2:14" x14ac:dyDescent="0.25"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</row>
    <row r="2434" spans="2:14" x14ac:dyDescent="0.25"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</row>
    <row r="2435" spans="2:14" x14ac:dyDescent="0.25"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</row>
    <row r="2436" spans="2:14" x14ac:dyDescent="0.25"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</row>
    <row r="2437" spans="2:14" x14ac:dyDescent="0.25"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</row>
    <row r="2438" spans="2:14" x14ac:dyDescent="0.25"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</row>
    <row r="2439" spans="2:14" x14ac:dyDescent="0.25"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</row>
    <row r="2440" spans="2:14" x14ac:dyDescent="0.25"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</row>
    <row r="2441" spans="2:14" x14ac:dyDescent="0.25"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</row>
    <row r="2442" spans="2:14" x14ac:dyDescent="0.25"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</row>
    <row r="2443" spans="2:14" x14ac:dyDescent="0.25"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</row>
    <row r="2444" spans="2:14" x14ac:dyDescent="0.25"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</row>
    <row r="2445" spans="2:14" x14ac:dyDescent="0.25"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</row>
    <row r="2446" spans="2:14" x14ac:dyDescent="0.25"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</row>
    <row r="2447" spans="2:14" x14ac:dyDescent="0.25"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</row>
    <row r="2448" spans="2:14" x14ac:dyDescent="0.25"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</row>
    <row r="2449" spans="2:14" x14ac:dyDescent="0.25"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</row>
    <row r="2450" spans="2:14" x14ac:dyDescent="0.25"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</row>
    <row r="2451" spans="2:14" x14ac:dyDescent="0.25"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</row>
    <row r="2452" spans="2:14" x14ac:dyDescent="0.25"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</row>
    <row r="2453" spans="2:14" x14ac:dyDescent="0.25"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</row>
    <row r="2454" spans="2:14" x14ac:dyDescent="0.25"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</row>
    <row r="2455" spans="2:14" x14ac:dyDescent="0.25"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</row>
    <row r="2456" spans="2:14" x14ac:dyDescent="0.25"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</row>
    <row r="2457" spans="2:14" x14ac:dyDescent="0.25"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</row>
    <row r="2458" spans="2:14" x14ac:dyDescent="0.25"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</row>
    <row r="2459" spans="2:14" x14ac:dyDescent="0.25"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</row>
    <row r="2460" spans="2:14" x14ac:dyDescent="0.25"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</row>
    <row r="2461" spans="2:14" x14ac:dyDescent="0.25"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</row>
    <row r="2462" spans="2:14" x14ac:dyDescent="0.25"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</row>
    <row r="2463" spans="2:14" x14ac:dyDescent="0.25"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</row>
    <row r="2464" spans="2:14" x14ac:dyDescent="0.25"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</row>
    <row r="2465" spans="2:14" x14ac:dyDescent="0.25"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</row>
    <row r="2466" spans="2:14" x14ac:dyDescent="0.25"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</row>
    <row r="2467" spans="2:14" x14ac:dyDescent="0.25"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</row>
    <row r="2468" spans="2:14" x14ac:dyDescent="0.25"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</row>
    <row r="2469" spans="2:14" x14ac:dyDescent="0.25"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</row>
    <row r="2470" spans="2:14" x14ac:dyDescent="0.25"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</row>
    <row r="2471" spans="2:14" x14ac:dyDescent="0.25"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</row>
    <row r="2472" spans="2:14" x14ac:dyDescent="0.25"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</row>
    <row r="2473" spans="2:14" x14ac:dyDescent="0.25"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</row>
    <row r="2474" spans="2:14" x14ac:dyDescent="0.25"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</row>
    <row r="2475" spans="2:14" x14ac:dyDescent="0.25"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</row>
    <row r="2476" spans="2:14" x14ac:dyDescent="0.25"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</row>
    <row r="2477" spans="2:14" x14ac:dyDescent="0.25"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</row>
    <row r="2478" spans="2:14" x14ac:dyDescent="0.25"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</row>
    <row r="2479" spans="2:14" x14ac:dyDescent="0.25"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</row>
    <row r="2480" spans="2:14" x14ac:dyDescent="0.25"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</row>
    <row r="2481" spans="2:14" x14ac:dyDescent="0.25"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</row>
    <row r="2482" spans="2:14" x14ac:dyDescent="0.25"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</row>
    <row r="2483" spans="2:14" x14ac:dyDescent="0.25"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</row>
    <row r="2484" spans="2:14" x14ac:dyDescent="0.25"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</row>
    <row r="2485" spans="2:14" x14ac:dyDescent="0.25"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</row>
    <row r="2486" spans="2:14" x14ac:dyDescent="0.25"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</row>
    <row r="2487" spans="2:14" x14ac:dyDescent="0.25"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</row>
    <row r="2488" spans="2:14" x14ac:dyDescent="0.25"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</row>
    <row r="2489" spans="2:14" x14ac:dyDescent="0.25"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</row>
    <row r="2490" spans="2:14" x14ac:dyDescent="0.25"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</row>
    <row r="2491" spans="2:14" x14ac:dyDescent="0.25"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</row>
    <row r="2492" spans="2:14" x14ac:dyDescent="0.25"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</row>
    <row r="2493" spans="2:14" x14ac:dyDescent="0.25"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</row>
    <row r="2494" spans="2:14" x14ac:dyDescent="0.25"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</row>
    <row r="2495" spans="2:14" x14ac:dyDescent="0.25"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</row>
    <row r="2496" spans="2:14" x14ac:dyDescent="0.25"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</row>
    <row r="2497" spans="2:14" x14ac:dyDescent="0.25"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</row>
    <row r="2498" spans="2:14" x14ac:dyDescent="0.25"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</row>
    <row r="2499" spans="2:14" x14ac:dyDescent="0.25"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</row>
    <row r="2500" spans="2:14" x14ac:dyDescent="0.25"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</row>
    <row r="2501" spans="2:14" x14ac:dyDescent="0.25"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</row>
    <row r="2502" spans="2:14" x14ac:dyDescent="0.25"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</row>
    <row r="2503" spans="2:14" x14ac:dyDescent="0.25"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</row>
    <row r="2504" spans="2:14" x14ac:dyDescent="0.25"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</row>
    <row r="2505" spans="2:14" x14ac:dyDescent="0.25"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</row>
    <row r="2506" spans="2:14" x14ac:dyDescent="0.25"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</row>
    <row r="2507" spans="2:14" x14ac:dyDescent="0.25"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</row>
    <row r="2508" spans="2:14" x14ac:dyDescent="0.25"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</row>
    <row r="2509" spans="2:14" x14ac:dyDescent="0.25"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</row>
    <row r="2510" spans="2:14" x14ac:dyDescent="0.25"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</row>
    <row r="2511" spans="2:14" x14ac:dyDescent="0.25"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</row>
    <row r="2512" spans="2:14" x14ac:dyDescent="0.25"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</row>
    <row r="2513" spans="2:14" x14ac:dyDescent="0.25"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</row>
    <row r="2514" spans="2:14" x14ac:dyDescent="0.25"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</row>
    <row r="2515" spans="2:14" x14ac:dyDescent="0.25"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</row>
    <row r="2516" spans="2:14" x14ac:dyDescent="0.25"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</row>
    <row r="2517" spans="2:14" x14ac:dyDescent="0.25"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</row>
    <row r="2518" spans="2:14" x14ac:dyDescent="0.25"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</row>
    <row r="2519" spans="2:14" x14ac:dyDescent="0.25"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</row>
    <row r="2520" spans="2:14" x14ac:dyDescent="0.25"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</row>
    <row r="2521" spans="2:14" x14ac:dyDescent="0.25"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</row>
    <row r="2522" spans="2:14" x14ac:dyDescent="0.25"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</row>
    <row r="2523" spans="2:14" x14ac:dyDescent="0.25"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</row>
    <row r="2524" spans="2:14" x14ac:dyDescent="0.25"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</row>
    <row r="2525" spans="2:14" x14ac:dyDescent="0.25"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</row>
    <row r="2526" spans="2:14" x14ac:dyDescent="0.25"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</row>
    <row r="2527" spans="2:14" x14ac:dyDescent="0.25"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</row>
    <row r="2528" spans="2:14" x14ac:dyDescent="0.25"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</row>
    <row r="2529" spans="2:14" x14ac:dyDescent="0.25"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</row>
    <row r="2530" spans="2:14" x14ac:dyDescent="0.25"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</row>
    <row r="2531" spans="2:14" x14ac:dyDescent="0.25"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</row>
    <row r="2532" spans="2:14" x14ac:dyDescent="0.25"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</row>
    <row r="2533" spans="2:14" x14ac:dyDescent="0.25"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</row>
    <row r="2534" spans="2:14" x14ac:dyDescent="0.25"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</row>
    <row r="2535" spans="2:14" x14ac:dyDescent="0.25"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</row>
    <row r="2536" spans="2:14" x14ac:dyDescent="0.25"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</row>
    <row r="2537" spans="2:14" x14ac:dyDescent="0.25"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</row>
    <row r="2538" spans="2:14" x14ac:dyDescent="0.25"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</row>
    <row r="2539" spans="2:14" x14ac:dyDescent="0.25"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</row>
    <row r="2540" spans="2:14" x14ac:dyDescent="0.25"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</row>
    <row r="2541" spans="2:14" x14ac:dyDescent="0.25"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</row>
    <row r="2542" spans="2:14" x14ac:dyDescent="0.25"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</row>
    <row r="2543" spans="2:14" x14ac:dyDescent="0.25"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</row>
    <row r="2544" spans="2:14" x14ac:dyDescent="0.25"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</row>
    <row r="2545" spans="2:14" x14ac:dyDescent="0.25"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</row>
    <row r="2546" spans="2:14" x14ac:dyDescent="0.25"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</row>
    <row r="2547" spans="2:14" x14ac:dyDescent="0.25"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</row>
    <row r="2548" spans="2:14" x14ac:dyDescent="0.25"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</row>
    <row r="2549" spans="2:14" x14ac:dyDescent="0.25"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</row>
    <row r="2550" spans="2:14" x14ac:dyDescent="0.25"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</row>
    <row r="2551" spans="2:14" x14ac:dyDescent="0.25"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</row>
    <row r="2552" spans="2:14" x14ac:dyDescent="0.25"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</row>
    <row r="2553" spans="2:14" x14ac:dyDescent="0.25"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</row>
    <row r="2554" spans="2:14" x14ac:dyDescent="0.25"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</row>
    <row r="2555" spans="2:14" x14ac:dyDescent="0.25"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</row>
    <row r="2556" spans="2:14" x14ac:dyDescent="0.25"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</row>
    <row r="2557" spans="2:14" x14ac:dyDescent="0.25"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</row>
    <row r="2558" spans="2:14" x14ac:dyDescent="0.25"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</row>
    <row r="2559" spans="2:14" x14ac:dyDescent="0.25"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</row>
    <row r="2560" spans="2:14" x14ac:dyDescent="0.25"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</row>
    <row r="2561" spans="2:14" x14ac:dyDescent="0.25"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</row>
    <row r="2562" spans="2:14" x14ac:dyDescent="0.25"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</row>
    <row r="2563" spans="2:14" x14ac:dyDescent="0.25"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</row>
    <row r="2564" spans="2:14" x14ac:dyDescent="0.25"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</row>
    <row r="2565" spans="2:14" x14ac:dyDescent="0.25"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</row>
    <row r="2566" spans="2:14" x14ac:dyDescent="0.25"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</row>
    <row r="2567" spans="2:14" x14ac:dyDescent="0.25"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</row>
    <row r="2568" spans="2:14" x14ac:dyDescent="0.25"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</row>
    <row r="2569" spans="2:14" x14ac:dyDescent="0.25"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</row>
    <row r="2570" spans="2:14" x14ac:dyDescent="0.25"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</row>
    <row r="2571" spans="2:14" x14ac:dyDescent="0.25"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</row>
    <row r="2572" spans="2:14" x14ac:dyDescent="0.25"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</row>
    <row r="2573" spans="2:14" x14ac:dyDescent="0.25"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</row>
    <row r="2574" spans="2:14" x14ac:dyDescent="0.25"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</row>
    <row r="2575" spans="2:14" x14ac:dyDescent="0.25"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</row>
    <row r="2576" spans="2:14" x14ac:dyDescent="0.25"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</row>
    <row r="2577" spans="2:14" x14ac:dyDescent="0.25"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</row>
    <row r="2578" spans="2:14" x14ac:dyDescent="0.25"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</row>
    <row r="2579" spans="2:14" x14ac:dyDescent="0.25"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</row>
    <row r="2580" spans="2:14" x14ac:dyDescent="0.25"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</row>
    <row r="2581" spans="2:14" x14ac:dyDescent="0.25"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</row>
    <row r="2582" spans="2:14" x14ac:dyDescent="0.25"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</row>
    <row r="2583" spans="2:14" x14ac:dyDescent="0.25"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</row>
    <row r="2584" spans="2:14" x14ac:dyDescent="0.25"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</row>
    <row r="2585" spans="2:14" x14ac:dyDescent="0.25"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</row>
    <row r="2586" spans="2:14" x14ac:dyDescent="0.25"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</row>
    <row r="2587" spans="2:14" x14ac:dyDescent="0.25"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</row>
    <row r="2588" spans="2:14" x14ac:dyDescent="0.25"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</row>
    <row r="2589" spans="2:14" x14ac:dyDescent="0.25"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</row>
    <row r="2590" spans="2:14" x14ac:dyDescent="0.25"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</row>
    <row r="2591" spans="2:14" x14ac:dyDescent="0.25"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</row>
    <row r="2592" spans="2:14" x14ac:dyDescent="0.25"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</row>
    <row r="2593" spans="2:14" x14ac:dyDescent="0.25"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</row>
    <row r="2594" spans="2:14" x14ac:dyDescent="0.25"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</row>
    <row r="2595" spans="2:14" x14ac:dyDescent="0.25"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</row>
    <row r="2596" spans="2:14" x14ac:dyDescent="0.25"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</row>
    <row r="2597" spans="2:14" x14ac:dyDescent="0.25"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</row>
    <row r="2598" spans="2:14" x14ac:dyDescent="0.25"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</row>
    <row r="2599" spans="2:14" x14ac:dyDescent="0.25"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</row>
    <row r="2600" spans="2:14" x14ac:dyDescent="0.25"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</row>
    <row r="2601" spans="2:14" x14ac:dyDescent="0.25"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</row>
    <row r="2602" spans="2:14" x14ac:dyDescent="0.25"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</row>
    <row r="2603" spans="2:14" x14ac:dyDescent="0.25"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</row>
    <row r="2604" spans="2:14" x14ac:dyDescent="0.25"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</row>
    <row r="2605" spans="2:14" x14ac:dyDescent="0.25"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</row>
    <row r="2606" spans="2:14" x14ac:dyDescent="0.25"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</row>
    <row r="2607" spans="2:14" x14ac:dyDescent="0.25"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</row>
    <row r="2608" spans="2:14" x14ac:dyDescent="0.25"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</row>
    <row r="2609" spans="2:14" x14ac:dyDescent="0.25"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</row>
    <row r="2610" spans="2:14" x14ac:dyDescent="0.25"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</row>
    <row r="2611" spans="2:14" x14ac:dyDescent="0.25"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</row>
    <row r="2612" spans="2:14" x14ac:dyDescent="0.25"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</row>
    <row r="2613" spans="2:14" x14ac:dyDescent="0.25"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</row>
    <row r="2614" spans="2:14" x14ac:dyDescent="0.25"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</row>
    <row r="2615" spans="2:14" x14ac:dyDescent="0.25"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</row>
    <row r="2616" spans="2:14" x14ac:dyDescent="0.25"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</row>
    <row r="2617" spans="2:14" x14ac:dyDescent="0.25"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</row>
    <row r="2618" spans="2:14" x14ac:dyDescent="0.25"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</row>
    <row r="2619" spans="2:14" x14ac:dyDescent="0.25"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</row>
    <row r="2620" spans="2:14" x14ac:dyDescent="0.25"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</row>
    <row r="2621" spans="2:14" x14ac:dyDescent="0.25"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</row>
    <row r="2622" spans="2:14" x14ac:dyDescent="0.25"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</row>
    <row r="2623" spans="2:14" x14ac:dyDescent="0.25"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</row>
    <row r="2624" spans="2:14" x14ac:dyDescent="0.25"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</row>
    <row r="2625" spans="2:14" x14ac:dyDescent="0.25"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</row>
    <row r="2626" spans="2:14" x14ac:dyDescent="0.25"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</row>
    <row r="2627" spans="2:14" x14ac:dyDescent="0.25"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</row>
    <row r="2628" spans="2:14" x14ac:dyDescent="0.25"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</row>
    <row r="2629" spans="2:14" x14ac:dyDescent="0.25"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</row>
    <row r="2630" spans="2:14" x14ac:dyDescent="0.25"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</row>
    <row r="2631" spans="2:14" x14ac:dyDescent="0.25"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</row>
    <row r="2632" spans="2:14" x14ac:dyDescent="0.25"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</row>
    <row r="2633" spans="2:14" x14ac:dyDescent="0.25"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</row>
    <row r="2634" spans="2:14" x14ac:dyDescent="0.25"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</row>
    <row r="2635" spans="2:14" x14ac:dyDescent="0.25"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</row>
    <row r="2636" spans="2:14" x14ac:dyDescent="0.25"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</row>
    <row r="2637" spans="2:14" x14ac:dyDescent="0.25"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</row>
    <row r="2638" spans="2:14" x14ac:dyDescent="0.25"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</row>
    <row r="2639" spans="2:14" x14ac:dyDescent="0.25"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</row>
    <row r="2640" spans="2:14" x14ac:dyDescent="0.25"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</row>
    <row r="2641" spans="2:14" x14ac:dyDescent="0.25"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</row>
    <row r="2642" spans="2:14" x14ac:dyDescent="0.25"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</row>
    <row r="2643" spans="2:14" x14ac:dyDescent="0.25"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</row>
    <row r="2644" spans="2:14" x14ac:dyDescent="0.25"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</row>
    <row r="2645" spans="2:14" x14ac:dyDescent="0.25"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</row>
    <row r="2646" spans="2:14" x14ac:dyDescent="0.25"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</row>
    <row r="2647" spans="2:14" x14ac:dyDescent="0.25"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</row>
    <row r="2648" spans="2:14" x14ac:dyDescent="0.25"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</row>
    <row r="2649" spans="2:14" x14ac:dyDescent="0.25"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</row>
    <row r="2650" spans="2:14" x14ac:dyDescent="0.25"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</row>
    <row r="2651" spans="2:14" x14ac:dyDescent="0.25"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</row>
    <row r="2652" spans="2:14" x14ac:dyDescent="0.25"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</row>
    <row r="2653" spans="2:14" x14ac:dyDescent="0.25"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</row>
    <row r="2654" spans="2:14" x14ac:dyDescent="0.25"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</row>
    <row r="2655" spans="2:14" x14ac:dyDescent="0.25"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</row>
    <row r="2656" spans="2:14" x14ac:dyDescent="0.25"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</row>
    <row r="2657" spans="2:14" x14ac:dyDescent="0.25"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</row>
    <row r="2658" spans="2:14" x14ac:dyDescent="0.25"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</row>
    <row r="2659" spans="2:14" x14ac:dyDescent="0.25"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</row>
    <row r="2660" spans="2:14" x14ac:dyDescent="0.25"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</row>
    <row r="2661" spans="2:14" x14ac:dyDescent="0.25"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</row>
    <row r="2662" spans="2:14" x14ac:dyDescent="0.25"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</row>
    <row r="2663" spans="2:14" x14ac:dyDescent="0.25"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</row>
    <row r="2664" spans="2:14" x14ac:dyDescent="0.25"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</row>
    <row r="2665" spans="2:14" x14ac:dyDescent="0.25"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</row>
    <row r="2666" spans="2:14" x14ac:dyDescent="0.25"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</row>
    <row r="2667" spans="2:14" x14ac:dyDescent="0.25"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</row>
    <row r="2668" spans="2:14" x14ac:dyDescent="0.25"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</row>
    <row r="2669" spans="2:14" x14ac:dyDescent="0.25"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</row>
    <row r="2670" spans="2:14" x14ac:dyDescent="0.25"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</row>
    <row r="2671" spans="2:14" x14ac:dyDescent="0.25"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</row>
    <row r="2672" spans="2:14" x14ac:dyDescent="0.25"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</row>
    <row r="2673" spans="2:14" x14ac:dyDescent="0.25"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</row>
    <row r="2674" spans="2:14" x14ac:dyDescent="0.25"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</row>
    <row r="2675" spans="2:14" x14ac:dyDescent="0.25"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</row>
    <row r="2676" spans="2:14" x14ac:dyDescent="0.25"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</row>
    <row r="2677" spans="2:14" x14ac:dyDescent="0.25"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</row>
    <row r="2678" spans="2:14" x14ac:dyDescent="0.25"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</row>
    <row r="2679" spans="2:14" x14ac:dyDescent="0.25"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</row>
    <row r="2680" spans="2:14" x14ac:dyDescent="0.25"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</row>
    <row r="2681" spans="2:14" x14ac:dyDescent="0.25"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</row>
    <row r="2682" spans="2:14" x14ac:dyDescent="0.25"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</row>
    <row r="2683" spans="2:14" x14ac:dyDescent="0.25"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</row>
    <row r="2684" spans="2:14" x14ac:dyDescent="0.25"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</row>
    <row r="2685" spans="2:14" x14ac:dyDescent="0.25"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</row>
    <row r="2686" spans="2:14" x14ac:dyDescent="0.25"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</row>
    <row r="2687" spans="2:14" x14ac:dyDescent="0.25"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</row>
    <row r="2688" spans="2:14" x14ac:dyDescent="0.25"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</row>
    <row r="2689" spans="2:14" x14ac:dyDescent="0.25"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</row>
    <row r="2690" spans="2:14" x14ac:dyDescent="0.25"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</row>
    <row r="2691" spans="2:14" x14ac:dyDescent="0.25"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</row>
    <row r="2692" spans="2:14" x14ac:dyDescent="0.25"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</row>
    <row r="2693" spans="2:14" x14ac:dyDescent="0.25"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</row>
    <row r="2694" spans="2:14" x14ac:dyDescent="0.25"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</row>
    <row r="2695" spans="2:14" x14ac:dyDescent="0.25"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</row>
    <row r="2696" spans="2:14" x14ac:dyDescent="0.25"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</row>
    <row r="2697" spans="2:14" x14ac:dyDescent="0.25"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</row>
    <row r="2698" spans="2:14" x14ac:dyDescent="0.25"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</row>
    <row r="2699" spans="2:14" x14ac:dyDescent="0.25"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</row>
    <row r="2700" spans="2:14" x14ac:dyDescent="0.25"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</row>
    <row r="2701" spans="2:14" x14ac:dyDescent="0.25"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</row>
    <row r="2702" spans="2:14" x14ac:dyDescent="0.25"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</row>
    <row r="2703" spans="2:14" x14ac:dyDescent="0.25"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</row>
    <row r="2704" spans="2:14" x14ac:dyDescent="0.25"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</row>
    <row r="2705" spans="2:14" x14ac:dyDescent="0.25"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</row>
    <row r="2706" spans="2:14" x14ac:dyDescent="0.25"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</row>
    <row r="2707" spans="2:14" x14ac:dyDescent="0.25"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</row>
    <row r="2708" spans="2:14" x14ac:dyDescent="0.25"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</row>
    <row r="2709" spans="2:14" x14ac:dyDescent="0.25"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</row>
    <row r="2710" spans="2:14" x14ac:dyDescent="0.25"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</row>
    <row r="2711" spans="2:14" x14ac:dyDescent="0.25"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</row>
    <row r="2712" spans="2:14" x14ac:dyDescent="0.25"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</row>
    <row r="2713" spans="2:14" x14ac:dyDescent="0.25"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</row>
    <row r="2714" spans="2:14" x14ac:dyDescent="0.25"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</row>
    <row r="2715" spans="2:14" x14ac:dyDescent="0.25"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</row>
    <row r="2716" spans="2:14" x14ac:dyDescent="0.25"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</row>
    <row r="2717" spans="2:14" x14ac:dyDescent="0.25"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</row>
    <row r="2718" spans="2:14" x14ac:dyDescent="0.25"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</row>
    <row r="2719" spans="2:14" x14ac:dyDescent="0.25"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</row>
    <row r="2720" spans="2:14" x14ac:dyDescent="0.25"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</row>
    <row r="2721" spans="2:14" x14ac:dyDescent="0.25"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</row>
    <row r="2722" spans="2:14" x14ac:dyDescent="0.25"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</row>
    <row r="2723" spans="2:14" x14ac:dyDescent="0.25"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</row>
    <row r="2724" spans="2:14" x14ac:dyDescent="0.25"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</row>
    <row r="2725" spans="2:14" x14ac:dyDescent="0.25"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</row>
    <row r="2726" spans="2:14" x14ac:dyDescent="0.25"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</row>
    <row r="2727" spans="2:14" x14ac:dyDescent="0.25"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</row>
    <row r="2728" spans="2:14" x14ac:dyDescent="0.25"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</row>
    <row r="2729" spans="2:14" x14ac:dyDescent="0.25"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</row>
    <row r="2730" spans="2:14" x14ac:dyDescent="0.25"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</row>
    <row r="2731" spans="2:14" x14ac:dyDescent="0.25"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</row>
    <row r="2732" spans="2:14" x14ac:dyDescent="0.25"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</row>
    <row r="2733" spans="2:14" x14ac:dyDescent="0.25"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</row>
    <row r="2734" spans="2:14" x14ac:dyDescent="0.25"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</row>
    <row r="2735" spans="2:14" x14ac:dyDescent="0.25"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</row>
    <row r="2736" spans="2:14" x14ac:dyDescent="0.25"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</row>
    <row r="2737" spans="2:14" x14ac:dyDescent="0.25"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</row>
    <row r="2738" spans="2:14" x14ac:dyDescent="0.25"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</row>
    <row r="2739" spans="2:14" x14ac:dyDescent="0.25"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</row>
    <row r="2740" spans="2:14" x14ac:dyDescent="0.25"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</row>
    <row r="2741" spans="2:14" x14ac:dyDescent="0.25"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</row>
    <row r="2742" spans="2:14" x14ac:dyDescent="0.25"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</row>
    <row r="2743" spans="2:14" x14ac:dyDescent="0.25"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</row>
    <row r="2744" spans="2:14" x14ac:dyDescent="0.25"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</row>
    <row r="2745" spans="2:14" x14ac:dyDescent="0.25"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</row>
    <row r="2746" spans="2:14" x14ac:dyDescent="0.25"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</row>
    <row r="2747" spans="2:14" x14ac:dyDescent="0.25"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</row>
    <row r="2748" spans="2:14" x14ac:dyDescent="0.25"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</row>
    <row r="2749" spans="2:14" x14ac:dyDescent="0.25"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</row>
    <row r="2750" spans="2:14" x14ac:dyDescent="0.25"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</row>
    <row r="2751" spans="2:14" x14ac:dyDescent="0.25"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</row>
    <row r="2752" spans="2:14" x14ac:dyDescent="0.25"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</row>
    <row r="2753" spans="2:14" x14ac:dyDescent="0.25"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</row>
    <row r="2754" spans="2:14" x14ac:dyDescent="0.25"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</row>
    <row r="2755" spans="2:14" x14ac:dyDescent="0.25"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</row>
    <row r="2756" spans="2:14" x14ac:dyDescent="0.25"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</row>
    <row r="2757" spans="2:14" x14ac:dyDescent="0.25"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</row>
    <row r="2758" spans="2:14" x14ac:dyDescent="0.25"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</row>
    <row r="2759" spans="2:14" x14ac:dyDescent="0.25"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</row>
    <row r="2760" spans="2:14" x14ac:dyDescent="0.25"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</row>
    <row r="2761" spans="2:14" x14ac:dyDescent="0.25"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</row>
    <row r="2762" spans="2:14" x14ac:dyDescent="0.25"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</row>
    <row r="2763" spans="2:14" x14ac:dyDescent="0.25"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</row>
    <row r="2764" spans="2:14" x14ac:dyDescent="0.25"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</row>
    <row r="2765" spans="2:14" x14ac:dyDescent="0.25"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</row>
    <row r="2766" spans="2:14" x14ac:dyDescent="0.25"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</row>
    <row r="2767" spans="2:14" x14ac:dyDescent="0.25"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</row>
    <row r="2768" spans="2:14" x14ac:dyDescent="0.25"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</row>
    <row r="2769" spans="2:14" x14ac:dyDescent="0.25"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</row>
    <row r="2770" spans="2:14" x14ac:dyDescent="0.25"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</row>
    <row r="2771" spans="2:14" x14ac:dyDescent="0.25"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</row>
    <row r="2772" spans="2:14" x14ac:dyDescent="0.25"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</row>
    <row r="2773" spans="2:14" x14ac:dyDescent="0.25"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</row>
    <row r="2774" spans="2:14" x14ac:dyDescent="0.25"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</row>
    <row r="2775" spans="2:14" x14ac:dyDescent="0.25"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</row>
    <row r="2776" spans="2:14" x14ac:dyDescent="0.25"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</row>
    <row r="2777" spans="2:14" x14ac:dyDescent="0.25"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</row>
    <row r="2778" spans="2:14" x14ac:dyDescent="0.25"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</row>
    <row r="2779" spans="2:14" x14ac:dyDescent="0.25"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</row>
    <row r="2780" spans="2:14" x14ac:dyDescent="0.25"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</row>
    <row r="2781" spans="2:14" x14ac:dyDescent="0.25"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</row>
    <row r="2782" spans="2:14" x14ac:dyDescent="0.25"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</row>
    <row r="2783" spans="2:14" x14ac:dyDescent="0.25"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</row>
    <row r="2784" spans="2:14" x14ac:dyDescent="0.25"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</row>
    <row r="2785" spans="2:14" x14ac:dyDescent="0.25"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</row>
    <row r="2786" spans="2:14" x14ac:dyDescent="0.25"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</row>
    <row r="2787" spans="2:14" x14ac:dyDescent="0.25"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</row>
    <row r="2788" spans="2:14" x14ac:dyDescent="0.25"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</row>
    <row r="2789" spans="2:14" x14ac:dyDescent="0.25"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</row>
    <row r="2790" spans="2:14" x14ac:dyDescent="0.25"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</row>
    <row r="2791" spans="2:14" x14ac:dyDescent="0.25"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</row>
    <row r="2792" spans="2:14" x14ac:dyDescent="0.25"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</row>
    <row r="2793" spans="2:14" x14ac:dyDescent="0.25"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</row>
    <row r="2794" spans="2:14" x14ac:dyDescent="0.25"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</row>
    <row r="2795" spans="2:14" x14ac:dyDescent="0.25"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</row>
    <row r="2796" spans="2:14" x14ac:dyDescent="0.25"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</row>
    <row r="2797" spans="2:14" x14ac:dyDescent="0.25"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</row>
    <row r="2798" spans="2:14" x14ac:dyDescent="0.25"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</row>
    <row r="2799" spans="2:14" x14ac:dyDescent="0.25"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</row>
    <row r="2800" spans="2:14" x14ac:dyDescent="0.25"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</row>
    <row r="2801" spans="2:14" x14ac:dyDescent="0.25"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</row>
    <row r="2802" spans="2:14" x14ac:dyDescent="0.25"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</row>
    <row r="2803" spans="2:14" x14ac:dyDescent="0.25"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</row>
    <row r="2804" spans="2:14" x14ac:dyDescent="0.25"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</row>
    <row r="2805" spans="2:14" x14ac:dyDescent="0.25"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</row>
    <row r="2806" spans="2:14" x14ac:dyDescent="0.25"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</row>
    <row r="2807" spans="2:14" x14ac:dyDescent="0.25"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</row>
    <row r="2808" spans="2:14" x14ac:dyDescent="0.25"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</row>
    <row r="2809" spans="2:14" x14ac:dyDescent="0.25"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</row>
    <row r="2810" spans="2:14" x14ac:dyDescent="0.25"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</row>
    <row r="2811" spans="2:14" x14ac:dyDescent="0.25"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</row>
    <row r="2812" spans="2:14" x14ac:dyDescent="0.25"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</row>
    <row r="2813" spans="2:14" x14ac:dyDescent="0.25"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</row>
    <row r="2814" spans="2:14" x14ac:dyDescent="0.25"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</row>
    <row r="2815" spans="2:14" x14ac:dyDescent="0.25"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</row>
    <row r="2816" spans="2:14" x14ac:dyDescent="0.25"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</row>
    <row r="2817" spans="2:14" x14ac:dyDescent="0.25"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</row>
    <row r="2818" spans="2:14" x14ac:dyDescent="0.25"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</row>
    <row r="2819" spans="2:14" x14ac:dyDescent="0.25"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</row>
    <row r="2820" spans="2:14" x14ac:dyDescent="0.25"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</row>
    <row r="2821" spans="2:14" x14ac:dyDescent="0.25"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</row>
    <row r="2822" spans="2:14" x14ac:dyDescent="0.25"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</row>
    <row r="2823" spans="2:14" x14ac:dyDescent="0.25"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</row>
    <row r="2824" spans="2:14" x14ac:dyDescent="0.25"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</row>
    <row r="2825" spans="2:14" x14ac:dyDescent="0.25"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</row>
    <row r="2826" spans="2:14" x14ac:dyDescent="0.25"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</row>
    <row r="2827" spans="2:14" x14ac:dyDescent="0.25"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</row>
    <row r="2828" spans="2:14" x14ac:dyDescent="0.25"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</row>
    <row r="2829" spans="2:14" x14ac:dyDescent="0.25"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</row>
    <row r="2830" spans="2:14" x14ac:dyDescent="0.25"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</row>
    <row r="2831" spans="2:14" x14ac:dyDescent="0.25"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</row>
    <row r="2832" spans="2:14" x14ac:dyDescent="0.25"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</row>
    <row r="2833" spans="2:14" x14ac:dyDescent="0.25"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</row>
    <row r="2834" spans="2:14" x14ac:dyDescent="0.25"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</row>
    <row r="2835" spans="2:14" x14ac:dyDescent="0.25"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</row>
    <row r="2836" spans="2:14" x14ac:dyDescent="0.25"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</row>
    <row r="2837" spans="2:14" x14ac:dyDescent="0.25"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</row>
    <row r="2838" spans="2:14" x14ac:dyDescent="0.25"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</row>
    <row r="2839" spans="2:14" x14ac:dyDescent="0.25"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</row>
    <row r="2840" spans="2:14" x14ac:dyDescent="0.25"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</row>
    <row r="2841" spans="2:14" x14ac:dyDescent="0.25"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</row>
    <row r="2842" spans="2:14" x14ac:dyDescent="0.25"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</row>
    <row r="2843" spans="2:14" x14ac:dyDescent="0.25"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</row>
    <row r="2844" spans="2:14" x14ac:dyDescent="0.25"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</row>
    <row r="2845" spans="2:14" x14ac:dyDescent="0.25"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</row>
    <row r="2846" spans="2:14" x14ac:dyDescent="0.25"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</row>
    <row r="2847" spans="2:14" x14ac:dyDescent="0.25"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</row>
    <row r="2848" spans="2:14" x14ac:dyDescent="0.25"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</row>
    <row r="2849" spans="2:14" x14ac:dyDescent="0.25"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</row>
    <row r="2850" spans="2:14" x14ac:dyDescent="0.25"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</row>
    <row r="2851" spans="2:14" x14ac:dyDescent="0.25"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</row>
    <row r="2852" spans="2:14" x14ac:dyDescent="0.25"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</row>
    <row r="2853" spans="2:14" x14ac:dyDescent="0.25"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</row>
    <row r="2854" spans="2:14" x14ac:dyDescent="0.25"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</row>
    <row r="2855" spans="2:14" x14ac:dyDescent="0.25"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</row>
    <row r="2856" spans="2:14" x14ac:dyDescent="0.25"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</row>
    <row r="2857" spans="2:14" x14ac:dyDescent="0.25"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</row>
    <row r="2858" spans="2:14" x14ac:dyDescent="0.25"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</row>
    <row r="2859" spans="2:14" x14ac:dyDescent="0.25"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</row>
    <row r="2860" spans="2:14" x14ac:dyDescent="0.25"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</row>
    <row r="2861" spans="2:14" x14ac:dyDescent="0.25"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</row>
    <row r="2862" spans="2:14" x14ac:dyDescent="0.25"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</row>
    <row r="2863" spans="2:14" x14ac:dyDescent="0.25"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</row>
    <row r="2864" spans="2:14" x14ac:dyDescent="0.25"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</row>
    <row r="2865" spans="2:14" x14ac:dyDescent="0.25"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</row>
    <row r="2866" spans="2:14" x14ac:dyDescent="0.25"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</row>
    <row r="2867" spans="2:14" x14ac:dyDescent="0.25"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</row>
    <row r="2868" spans="2:14" x14ac:dyDescent="0.25"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</row>
    <row r="2869" spans="2:14" x14ac:dyDescent="0.25"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</row>
    <row r="2870" spans="2:14" x14ac:dyDescent="0.25"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</row>
    <row r="2871" spans="2:14" x14ac:dyDescent="0.25"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</row>
    <row r="2872" spans="2:14" x14ac:dyDescent="0.25"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</row>
    <row r="2873" spans="2:14" x14ac:dyDescent="0.25"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</row>
    <row r="2874" spans="2:14" x14ac:dyDescent="0.25"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</row>
    <row r="2875" spans="2:14" x14ac:dyDescent="0.25"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</row>
    <row r="2876" spans="2:14" x14ac:dyDescent="0.25"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</row>
    <row r="2877" spans="2:14" x14ac:dyDescent="0.25"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</row>
    <row r="2878" spans="2:14" x14ac:dyDescent="0.25"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</row>
    <row r="2879" spans="2:14" x14ac:dyDescent="0.25"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</row>
    <row r="2880" spans="2:14" x14ac:dyDescent="0.25"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</row>
    <row r="2881" spans="2:14" x14ac:dyDescent="0.25"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</row>
    <row r="2882" spans="2:14" x14ac:dyDescent="0.25"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</row>
    <row r="2883" spans="2:14" x14ac:dyDescent="0.25"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</row>
    <row r="2884" spans="2:14" x14ac:dyDescent="0.25"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</row>
    <row r="2885" spans="2:14" x14ac:dyDescent="0.25"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</row>
    <row r="2886" spans="2:14" x14ac:dyDescent="0.25"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</row>
    <row r="2887" spans="2:14" x14ac:dyDescent="0.25"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</row>
    <row r="2888" spans="2:14" x14ac:dyDescent="0.25"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</row>
    <row r="2889" spans="2:14" x14ac:dyDescent="0.25"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</row>
    <row r="2890" spans="2:14" x14ac:dyDescent="0.25"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</row>
    <row r="2891" spans="2:14" x14ac:dyDescent="0.25"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</row>
    <row r="2892" spans="2:14" x14ac:dyDescent="0.25"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</row>
    <row r="2893" spans="2:14" x14ac:dyDescent="0.25"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</row>
    <row r="2894" spans="2:14" x14ac:dyDescent="0.25"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</row>
    <row r="2895" spans="2:14" x14ac:dyDescent="0.25"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</row>
    <row r="2896" spans="2:14" x14ac:dyDescent="0.25"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</row>
    <row r="2897" spans="2:14" x14ac:dyDescent="0.25"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</row>
    <row r="2898" spans="2:14" x14ac:dyDescent="0.25"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</row>
    <row r="2899" spans="2:14" x14ac:dyDescent="0.25"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</row>
    <row r="2900" spans="2:14" x14ac:dyDescent="0.25"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</row>
    <row r="2901" spans="2:14" x14ac:dyDescent="0.25"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</row>
    <row r="2902" spans="2:14" x14ac:dyDescent="0.25"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</row>
    <row r="2903" spans="2:14" x14ac:dyDescent="0.25"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</row>
    <row r="2904" spans="2:14" x14ac:dyDescent="0.25"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</row>
    <row r="2905" spans="2:14" x14ac:dyDescent="0.25"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</row>
    <row r="2906" spans="2:14" x14ac:dyDescent="0.25"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</row>
    <row r="2907" spans="2:14" x14ac:dyDescent="0.25"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</row>
    <row r="2908" spans="2:14" x14ac:dyDescent="0.25"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</row>
    <row r="2909" spans="2:14" x14ac:dyDescent="0.25"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</row>
    <row r="2910" spans="2:14" x14ac:dyDescent="0.25"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</row>
    <row r="2911" spans="2:14" x14ac:dyDescent="0.25"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</row>
    <row r="2912" spans="2:14" x14ac:dyDescent="0.25"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</row>
    <row r="2913" spans="2:14" x14ac:dyDescent="0.25"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</row>
    <row r="2914" spans="2:14" x14ac:dyDescent="0.25"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</row>
    <row r="2915" spans="2:14" x14ac:dyDescent="0.25"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</row>
    <row r="2916" spans="2:14" x14ac:dyDescent="0.25"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</row>
    <row r="2917" spans="2:14" x14ac:dyDescent="0.25"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</row>
    <row r="2918" spans="2:14" x14ac:dyDescent="0.25"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</row>
    <row r="2919" spans="2:14" x14ac:dyDescent="0.25"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</row>
    <row r="2920" spans="2:14" x14ac:dyDescent="0.25"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</row>
    <row r="2921" spans="2:14" x14ac:dyDescent="0.25"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</row>
    <row r="2922" spans="2:14" x14ac:dyDescent="0.25"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</row>
    <row r="2923" spans="2:14" x14ac:dyDescent="0.25"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</row>
    <row r="2924" spans="2:14" x14ac:dyDescent="0.25"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</row>
    <row r="2925" spans="2:14" x14ac:dyDescent="0.25"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</row>
    <row r="2926" spans="2:14" x14ac:dyDescent="0.25"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</row>
    <row r="2927" spans="2:14" x14ac:dyDescent="0.25"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</row>
    <row r="2928" spans="2:14" x14ac:dyDescent="0.25"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</row>
    <row r="2929" spans="2:14" x14ac:dyDescent="0.25"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</row>
    <row r="2930" spans="2:14" x14ac:dyDescent="0.25"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</row>
    <row r="2931" spans="2:14" x14ac:dyDescent="0.25"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</row>
    <row r="2932" spans="2:14" x14ac:dyDescent="0.25"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</row>
    <row r="2933" spans="2:14" x14ac:dyDescent="0.25"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</row>
    <row r="2934" spans="2:14" x14ac:dyDescent="0.25"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</row>
    <row r="2935" spans="2:14" x14ac:dyDescent="0.25"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</row>
    <row r="2936" spans="2:14" x14ac:dyDescent="0.25"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</row>
    <row r="2937" spans="2:14" x14ac:dyDescent="0.25"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</row>
    <row r="2938" spans="2:14" x14ac:dyDescent="0.25"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</row>
    <row r="2939" spans="2:14" x14ac:dyDescent="0.25"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</row>
    <row r="2940" spans="2:14" x14ac:dyDescent="0.25"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</row>
    <row r="2941" spans="2:14" x14ac:dyDescent="0.25"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</row>
    <row r="2942" spans="2:14" x14ac:dyDescent="0.25"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</row>
    <row r="2943" spans="2:14" x14ac:dyDescent="0.25"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</row>
    <row r="2944" spans="2:14" x14ac:dyDescent="0.25"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</row>
    <row r="2945" spans="2:14" x14ac:dyDescent="0.25"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</row>
    <row r="2946" spans="2:14" x14ac:dyDescent="0.25"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</row>
    <row r="2947" spans="2:14" x14ac:dyDescent="0.25"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</row>
    <row r="2948" spans="2:14" x14ac:dyDescent="0.25"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</row>
    <row r="2949" spans="2:14" x14ac:dyDescent="0.25"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</row>
    <row r="2950" spans="2:14" x14ac:dyDescent="0.25"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</row>
    <row r="2951" spans="2:14" x14ac:dyDescent="0.25"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</row>
    <row r="2952" spans="2:14" x14ac:dyDescent="0.25"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</row>
    <row r="2953" spans="2:14" x14ac:dyDescent="0.25"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</row>
    <row r="2954" spans="2:14" x14ac:dyDescent="0.25"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</row>
    <row r="2955" spans="2:14" x14ac:dyDescent="0.25"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</row>
    <row r="2956" spans="2:14" x14ac:dyDescent="0.25"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</row>
    <row r="2957" spans="2:14" x14ac:dyDescent="0.25"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</row>
    <row r="2958" spans="2:14" x14ac:dyDescent="0.25"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</row>
    <row r="2959" spans="2:14" x14ac:dyDescent="0.25"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</row>
    <row r="2960" spans="2:14" x14ac:dyDescent="0.25"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</row>
    <row r="2961" spans="2:14" x14ac:dyDescent="0.25"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</row>
    <row r="2962" spans="2:14" x14ac:dyDescent="0.25"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</row>
    <row r="2963" spans="2:14" x14ac:dyDescent="0.25"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</row>
    <row r="2964" spans="2:14" x14ac:dyDescent="0.25"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</row>
    <row r="2965" spans="2:14" x14ac:dyDescent="0.25"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</row>
    <row r="2966" spans="2:14" x14ac:dyDescent="0.25"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</row>
    <row r="2967" spans="2:14" x14ac:dyDescent="0.25"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</row>
    <row r="2968" spans="2:14" x14ac:dyDescent="0.25"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</row>
    <row r="2969" spans="2:14" x14ac:dyDescent="0.25"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</row>
    <row r="2970" spans="2:14" x14ac:dyDescent="0.25"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</row>
    <row r="2971" spans="2:14" x14ac:dyDescent="0.25"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</row>
    <row r="2972" spans="2:14" x14ac:dyDescent="0.25"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</row>
    <row r="2973" spans="2:14" x14ac:dyDescent="0.25"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</row>
    <row r="2974" spans="2:14" x14ac:dyDescent="0.25"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</row>
    <row r="2975" spans="2:14" x14ac:dyDescent="0.25"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</row>
    <row r="2976" spans="2:14" x14ac:dyDescent="0.25"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</row>
    <row r="2977" spans="2:14" x14ac:dyDescent="0.25"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</row>
    <row r="2978" spans="2:14" x14ac:dyDescent="0.25"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</row>
    <row r="2979" spans="2:14" x14ac:dyDescent="0.25"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</row>
    <row r="2980" spans="2:14" x14ac:dyDescent="0.25"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</row>
    <row r="2981" spans="2:14" x14ac:dyDescent="0.25"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</row>
    <row r="2982" spans="2:14" x14ac:dyDescent="0.25"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</row>
    <row r="2983" spans="2:14" x14ac:dyDescent="0.25"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</row>
    <row r="2984" spans="2:14" x14ac:dyDescent="0.25"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</row>
    <row r="2985" spans="2:14" x14ac:dyDescent="0.25"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</row>
    <row r="2986" spans="2:14" x14ac:dyDescent="0.25"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</row>
    <row r="2987" spans="2:14" x14ac:dyDescent="0.25"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</row>
    <row r="2988" spans="2:14" x14ac:dyDescent="0.25"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</row>
    <row r="2989" spans="2:14" x14ac:dyDescent="0.25"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</row>
    <row r="2990" spans="2:14" x14ac:dyDescent="0.25"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</row>
    <row r="2991" spans="2:14" x14ac:dyDescent="0.25"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</row>
    <row r="2992" spans="2:14" x14ac:dyDescent="0.25"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</row>
    <row r="2993" spans="2:14" x14ac:dyDescent="0.25"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</row>
    <row r="2994" spans="2:14" x14ac:dyDescent="0.25"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</row>
    <row r="2995" spans="2:14" x14ac:dyDescent="0.25"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</row>
    <row r="2996" spans="2:14" x14ac:dyDescent="0.25"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</row>
    <row r="2997" spans="2:14" x14ac:dyDescent="0.25"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</row>
    <row r="2998" spans="2:14" x14ac:dyDescent="0.25"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</row>
    <row r="2999" spans="2:14" x14ac:dyDescent="0.25"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</row>
    <row r="3000" spans="2:14" x14ac:dyDescent="0.25"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</row>
    <row r="3001" spans="2:14" x14ac:dyDescent="0.25"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</row>
    <row r="3002" spans="2:14" x14ac:dyDescent="0.25"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</row>
    <row r="3003" spans="2:14" x14ac:dyDescent="0.25"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</row>
    <row r="3004" spans="2:14" x14ac:dyDescent="0.25"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</row>
    <row r="3005" spans="2:14" x14ac:dyDescent="0.25"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</row>
    <row r="3006" spans="2:14" x14ac:dyDescent="0.25"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</row>
    <row r="3007" spans="2:14" x14ac:dyDescent="0.25"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</row>
    <row r="3008" spans="2:14" x14ac:dyDescent="0.25"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</row>
    <row r="3009" spans="2:14" x14ac:dyDescent="0.25"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</row>
    <row r="3010" spans="2:14" x14ac:dyDescent="0.25"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</row>
    <row r="3011" spans="2:14" x14ac:dyDescent="0.25"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</row>
    <row r="3012" spans="2:14" x14ac:dyDescent="0.25"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</row>
    <row r="3013" spans="2:14" x14ac:dyDescent="0.25"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</row>
    <row r="3014" spans="2:14" x14ac:dyDescent="0.25"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</row>
    <row r="3015" spans="2:14" x14ac:dyDescent="0.25"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</row>
    <row r="3016" spans="2:14" x14ac:dyDescent="0.25"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</row>
    <row r="3017" spans="2:14" x14ac:dyDescent="0.25"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</row>
    <row r="3018" spans="2:14" x14ac:dyDescent="0.25"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</row>
    <row r="3019" spans="2:14" x14ac:dyDescent="0.25"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</row>
    <row r="3020" spans="2:14" x14ac:dyDescent="0.25"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</row>
    <row r="3021" spans="2:14" x14ac:dyDescent="0.25"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</row>
    <row r="3022" spans="2:14" x14ac:dyDescent="0.25"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</row>
    <row r="3023" spans="2:14" x14ac:dyDescent="0.25"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</row>
    <row r="3024" spans="2:14" x14ac:dyDescent="0.25"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</row>
    <row r="3025" spans="2:14" x14ac:dyDescent="0.25"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</row>
    <row r="3026" spans="2:14" x14ac:dyDescent="0.25"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</row>
    <row r="3027" spans="2:14" x14ac:dyDescent="0.25"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</row>
    <row r="3028" spans="2:14" x14ac:dyDescent="0.25"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</row>
    <row r="3029" spans="2:14" x14ac:dyDescent="0.25"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</row>
    <row r="3030" spans="2:14" x14ac:dyDescent="0.25"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</row>
    <row r="3031" spans="2:14" x14ac:dyDescent="0.25"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</row>
    <row r="3032" spans="2:14" x14ac:dyDescent="0.25"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</row>
    <row r="3033" spans="2:14" x14ac:dyDescent="0.25"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</row>
    <row r="3034" spans="2:14" x14ac:dyDescent="0.25"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</row>
    <row r="3035" spans="2:14" x14ac:dyDescent="0.25"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</row>
    <row r="3036" spans="2:14" x14ac:dyDescent="0.25"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</row>
    <row r="3037" spans="2:14" x14ac:dyDescent="0.25"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</row>
    <row r="3038" spans="2:14" x14ac:dyDescent="0.25"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</row>
    <row r="3039" spans="2:14" x14ac:dyDescent="0.25"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</row>
    <row r="3040" spans="2:14" x14ac:dyDescent="0.25"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</row>
    <row r="3041" spans="2:14" x14ac:dyDescent="0.25"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</row>
    <row r="3042" spans="2:14" x14ac:dyDescent="0.25"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</row>
    <row r="3043" spans="2:14" x14ac:dyDescent="0.25"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</row>
    <row r="3044" spans="2:14" x14ac:dyDescent="0.25"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</row>
    <row r="3045" spans="2:14" x14ac:dyDescent="0.25"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</row>
    <row r="3046" spans="2:14" x14ac:dyDescent="0.25"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</row>
    <row r="3047" spans="2:14" x14ac:dyDescent="0.25"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</row>
    <row r="3048" spans="2:14" x14ac:dyDescent="0.25"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</row>
    <row r="3049" spans="2:14" x14ac:dyDescent="0.25"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</row>
    <row r="3050" spans="2:14" x14ac:dyDescent="0.25"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</row>
    <row r="3051" spans="2:14" x14ac:dyDescent="0.25"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</row>
    <row r="3052" spans="2:14" x14ac:dyDescent="0.25"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</row>
    <row r="3053" spans="2:14" x14ac:dyDescent="0.25"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</row>
    <row r="3054" spans="2:14" x14ac:dyDescent="0.25"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</row>
    <row r="3055" spans="2:14" x14ac:dyDescent="0.25"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</row>
    <row r="3056" spans="2:14" x14ac:dyDescent="0.25"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</row>
    <row r="3057" spans="2:14" x14ac:dyDescent="0.25"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</row>
    <row r="3058" spans="2:14" x14ac:dyDescent="0.25"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</row>
    <row r="3059" spans="2:14" x14ac:dyDescent="0.25"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</row>
    <row r="3060" spans="2:14" x14ac:dyDescent="0.25"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</row>
    <row r="3061" spans="2:14" x14ac:dyDescent="0.25"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</row>
    <row r="3062" spans="2:14" x14ac:dyDescent="0.25"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</row>
    <row r="3063" spans="2:14" x14ac:dyDescent="0.25"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</row>
    <row r="3064" spans="2:14" x14ac:dyDescent="0.25"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</row>
    <row r="3065" spans="2:14" x14ac:dyDescent="0.25"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</row>
    <row r="3066" spans="2:14" x14ac:dyDescent="0.25"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</row>
    <row r="3067" spans="2:14" x14ac:dyDescent="0.25"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</row>
    <row r="3068" spans="2:14" x14ac:dyDescent="0.25"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</row>
    <row r="3069" spans="2:14" x14ac:dyDescent="0.25"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</row>
    <row r="3070" spans="2:14" x14ac:dyDescent="0.25"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</row>
    <row r="3071" spans="2:14" x14ac:dyDescent="0.25"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</row>
    <row r="3072" spans="2:14" x14ac:dyDescent="0.25"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</row>
    <row r="3073" spans="2:14" x14ac:dyDescent="0.25"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</row>
    <row r="3074" spans="2:14" x14ac:dyDescent="0.25"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</row>
    <row r="3075" spans="2:14" x14ac:dyDescent="0.25"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</row>
    <row r="3076" spans="2:14" x14ac:dyDescent="0.25"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</row>
    <row r="3077" spans="2:14" x14ac:dyDescent="0.25"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</row>
    <row r="3078" spans="2:14" x14ac:dyDescent="0.25"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</row>
    <row r="3079" spans="2:14" x14ac:dyDescent="0.25"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</row>
    <row r="3080" spans="2:14" x14ac:dyDescent="0.25"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</row>
    <row r="3081" spans="2:14" x14ac:dyDescent="0.25"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</row>
    <row r="3082" spans="2:14" x14ac:dyDescent="0.25"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</row>
    <row r="3083" spans="2:14" x14ac:dyDescent="0.25"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</row>
    <row r="3084" spans="2:14" x14ac:dyDescent="0.25"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</row>
    <row r="3085" spans="2:14" x14ac:dyDescent="0.25"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</row>
    <row r="3086" spans="2:14" x14ac:dyDescent="0.25"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</row>
    <row r="3087" spans="2:14" x14ac:dyDescent="0.25"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</row>
    <row r="3088" spans="2:14" x14ac:dyDescent="0.25"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</row>
    <row r="3089" spans="2:14" x14ac:dyDescent="0.25"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</row>
    <row r="3090" spans="2:14" x14ac:dyDescent="0.25"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</row>
    <row r="3091" spans="2:14" x14ac:dyDescent="0.25"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</row>
    <row r="3092" spans="2:14" x14ac:dyDescent="0.25"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</row>
    <row r="3093" spans="2:14" x14ac:dyDescent="0.25"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</row>
    <row r="3094" spans="2:14" x14ac:dyDescent="0.25"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</row>
    <row r="3095" spans="2:14" x14ac:dyDescent="0.25"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</row>
    <row r="3096" spans="2:14" x14ac:dyDescent="0.25"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</row>
    <row r="3097" spans="2:14" x14ac:dyDescent="0.25"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</row>
    <row r="3098" spans="2:14" x14ac:dyDescent="0.25"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</row>
    <row r="3099" spans="2:14" x14ac:dyDescent="0.25"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</row>
    <row r="3100" spans="2:14" x14ac:dyDescent="0.25"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</row>
    <row r="3101" spans="2:14" x14ac:dyDescent="0.25"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</row>
    <row r="3102" spans="2:14" x14ac:dyDescent="0.25"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</row>
    <row r="3103" spans="2:14" x14ac:dyDescent="0.25"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</row>
    <row r="3104" spans="2:14" x14ac:dyDescent="0.25"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</row>
    <row r="3105" spans="2:14" x14ac:dyDescent="0.25"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</row>
    <row r="3106" spans="2:14" x14ac:dyDescent="0.25"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</row>
    <row r="3107" spans="2:14" x14ac:dyDescent="0.25"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</row>
    <row r="3108" spans="2:14" x14ac:dyDescent="0.25"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</row>
    <row r="3109" spans="2:14" x14ac:dyDescent="0.25"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</row>
    <row r="3110" spans="2:14" x14ac:dyDescent="0.25"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</row>
    <row r="3111" spans="2:14" x14ac:dyDescent="0.25"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</row>
    <row r="3112" spans="2:14" x14ac:dyDescent="0.25"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</row>
    <row r="3113" spans="2:14" x14ac:dyDescent="0.25"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</row>
    <row r="3114" spans="2:14" x14ac:dyDescent="0.25"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</row>
    <row r="3115" spans="2:14" x14ac:dyDescent="0.25"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</row>
    <row r="3116" spans="2:14" x14ac:dyDescent="0.25"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</row>
    <row r="3117" spans="2:14" x14ac:dyDescent="0.25"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</row>
    <row r="3118" spans="2:14" x14ac:dyDescent="0.25"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</row>
    <row r="3119" spans="2:14" x14ac:dyDescent="0.25"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</row>
    <row r="3120" spans="2:14" x14ac:dyDescent="0.25"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</row>
    <row r="3121" spans="2:14" x14ac:dyDescent="0.25"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</row>
    <row r="3122" spans="2:14" x14ac:dyDescent="0.25"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</row>
    <row r="3123" spans="2:14" x14ac:dyDescent="0.25"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</row>
    <row r="3124" spans="2:14" x14ac:dyDescent="0.25"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</row>
    <row r="3125" spans="2:14" x14ac:dyDescent="0.25"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</row>
    <row r="3126" spans="2:14" x14ac:dyDescent="0.25"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</row>
    <row r="3127" spans="2:14" x14ac:dyDescent="0.25"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</row>
    <row r="3128" spans="2:14" x14ac:dyDescent="0.25"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</row>
    <row r="3129" spans="2:14" x14ac:dyDescent="0.25"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</row>
    <row r="3130" spans="2:14" x14ac:dyDescent="0.25"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</row>
    <row r="3131" spans="2:14" x14ac:dyDescent="0.25"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</row>
    <row r="3132" spans="2:14" x14ac:dyDescent="0.25"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</row>
    <row r="3133" spans="2:14" x14ac:dyDescent="0.25"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</row>
    <row r="3134" spans="2:14" x14ac:dyDescent="0.25"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</row>
    <row r="3135" spans="2:14" x14ac:dyDescent="0.25"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</row>
    <row r="3136" spans="2:14" x14ac:dyDescent="0.25"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</row>
    <row r="3137" spans="2:14" x14ac:dyDescent="0.25"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</row>
    <row r="3138" spans="2:14" x14ac:dyDescent="0.25"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</row>
    <row r="3139" spans="2:14" x14ac:dyDescent="0.25"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</row>
    <row r="3140" spans="2:14" x14ac:dyDescent="0.25"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</row>
    <row r="3141" spans="2:14" x14ac:dyDescent="0.25"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</row>
    <row r="3142" spans="2:14" x14ac:dyDescent="0.25"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</row>
    <row r="3143" spans="2:14" x14ac:dyDescent="0.25"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</row>
    <row r="3144" spans="2:14" x14ac:dyDescent="0.25"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</row>
    <row r="3145" spans="2:14" x14ac:dyDescent="0.25"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</row>
    <row r="3146" spans="2:14" x14ac:dyDescent="0.25"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</row>
    <row r="3147" spans="2:14" x14ac:dyDescent="0.25"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</row>
    <row r="3148" spans="2:14" x14ac:dyDescent="0.25"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</row>
    <row r="3149" spans="2:14" x14ac:dyDescent="0.25"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</row>
    <row r="3150" spans="2:14" x14ac:dyDescent="0.25"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</row>
    <row r="3151" spans="2:14" x14ac:dyDescent="0.25"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</row>
    <row r="3152" spans="2:14" x14ac:dyDescent="0.25"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</row>
    <row r="3153" spans="2:14" x14ac:dyDescent="0.25"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</row>
    <row r="3154" spans="2:14" x14ac:dyDescent="0.25"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</row>
    <row r="3155" spans="2:14" x14ac:dyDescent="0.25"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</row>
    <row r="3156" spans="2:14" x14ac:dyDescent="0.25"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</row>
    <row r="3157" spans="2:14" x14ac:dyDescent="0.25"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</row>
    <row r="3158" spans="2:14" x14ac:dyDescent="0.25"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</row>
    <row r="3159" spans="2:14" x14ac:dyDescent="0.25"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</row>
    <row r="3160" spans="2:14" x14ac:dyDescent="0.25"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</row>
    <row r="3161" spans="2:14" x14ac:dyDescent="0.25"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</row>
    <row r="3162" spans="2:14" x14ac:dyDescent="0.25"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</row>
    <row r="3163" spans="2:14" x14ac:dyDescent="0.25"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</row>
    <row r="3164" spans="2:14" x14ac:dyDescent="0.25"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</row>
    <row r="3165" spans="2:14" x14ac:dyDescent="0.25"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</row>
    <row r="3166" spans="2:14" x14ac:dyDescent="0.25"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</row>
    <row r="3167" spans="2:14" x14ac:dyDescent="0.25"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</row>
    <row r="3168" spans="2:14" x14ac:dyDescent="0.25"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</row>
    <row r="3169" spans="2:14" x14ac:dyDescent="0.25"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</row>
    <row r="3170" spans="2:14" x14ac:dyDescent="0.25"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</row>
    <row r="3171" spans="2:14" x14ac:dyDescent="0.25"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</row>
    <row r="3172" spans="2:14" x14ac:dyDescent="0.25"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</row>
    <row r="3173" spans="2:14" x14ac:dyDescent="0.25"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</row>
    <row r="3174" spans="2:14" x14ac:dyDescent="0.25"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</row>
    <row r="3175" spans="2:14" x14ac:dyDescent="0.25"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</row>
    <row r="3176" spans="2:14" x14ac:dyDescent="0.25"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</row>
    <row r="3177" spans="2:14" x14ac:dyDescent="0.25"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</row>
    <row r="3178" spans="2:14" x14ac:dyDescent="0.25"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</row>
    <row r="3179" spans="2:14" x14ac:dyDescent="0.25"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</row>
    <row r="3180" spans="2:14" x14ac:dyDescent="0.25"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</row>
    <row r="3181" spans="2:14" x14ac:dyDescent="0.25"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</row>
    <row r="3182" spans="2:14" x14ac:dyDescent="0.25"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</row>
    <row r="3183" spans="2:14" x14ac:dyDescent="0.25"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</row>
    <row r="3184" spans="2:14" x14ac:dyDescent="0.25"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</row>
    <row r="3185" spans="2:14" x14ac:dyDescent="0.25"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</row>
    <row r="3186" spans="2:14" x14ac:dyDescent="0.25"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</row>
    <row r="3187" spans="2:14" x14ac:dyDescent="0.25"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</row>
    <row r="3188" spans="2:14" x14ac:dyDescent="0.25"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</row>
    <row r="3189" spans="2:14" x14ac:dyDescent="0.25"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</row>
    <row r="3190" spans="2:14" x14ac:dyDescent="0.25"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</row>
    <row r="3191" spans="2:14" x14ac:dyDescent="0.25"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</row>
    <row r="3192" spans="2:14" x14ac:dyDescent="0.25"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</row>
    <row r="3193" spans="2:14" x14ac:dyDescent="0.25"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</row>
    <row r="3194" spans="2:14" x14ac:dyDescent="0.25"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</row>
    <row r="3195" spans="2:14" x14ac:dyDescent="0.25"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</row>
    <row r="3196" spans="2:14" x14ac:dyDescent="0.25"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</row>
    <row r="3197" spans="2:14" x14ac:dyDescent="0.25"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</row>
    <row r="3198" spans="2:14" x14ac:dyDescent="0.25"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</row>
    <row r="3199" spans="2:14" x14ac:dyDescent="0.25"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</row>
    <row r="3200" spans="2:14" x14ac:dyDescent="0.25"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</row>
    <row r="3201" spans="2:14" x14ac:dyDescent="0.25"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</row>
    <row r="3202" spans="2:14" x14ac:dyDescent="0.25"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</row>
    <row r="3203" spans="2:14" x14ac:dyDescent="0.25"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</row>
    <row r="3204" spans="2:14" x14ac:dyDescent="0.25"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</row>
    <row r="3205" spans="2:14" x14ac:dyDescent="0.25"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</row>
    <row r="3206" spans="2:14" x14ac:dyDescent="0.25"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</row>
    <row r="3207" spans="2:14" x14ac:dyDescent="0.25"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</row>
    <row r="3208" spans="2:14" x14ac:dyDescent="0.25"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</row>
    <row r="3209" spans="2:14" x14ac:dyDescent="0.25"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</row>
    <row r="3210" spans="2:14" x14ac:dyDescent="0.25"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</row>
    <row r="3211" spans="2:14" x14ac:dyDescent="0.25"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</row>
    <row r="3212" spans="2:14" x14ac:dyDescent="0.25"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</row>
    <row r="3213" spans="2:14" x14ac:dyDescent="0.25"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</row>
    <row r="3214" spans="2:14" x14ac:dyDescent="0.25"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</row>
    <row r="3215" spans="2:14" x14ac:dyDescent="0.25"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</row>
    <row r="3216" spans="2:14" x14ac:dyDescent="0.25"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</row>
    <row r="3217" spans="2:14" x14ac:dyDescent="0.25"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</row>
    <row r="3218" spans="2:14" x14ac:dyDescent="0.25"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</row>
    <row r="3219" spans="2:14" x14ac:dyDescent="0.25"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</row>
    <row r="3220" spans="2:14" x14ac:dyDescent="0.25"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</row>
    <row r="3221" spans="2:14" x14ac:dyDescent="0.25"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</row>
    <row r="3222" spans="2:14" x14ac:dyDescent="0.25"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</row>
    <row r="3223" spans="2:14" x14ac:dyDescent="0.25"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</row>
    <row r="3224" spans="2:14" x14ac:dyDescent="0.25"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</row>
    <row r="3225" spans="2:14" x14ac:dyDescent="0.25"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</row>
    <row r="3226" spans="2:14" x14ac:dyDescent="0.25"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</row>
    <row r="3227" spans="2:14" x14ac:dyDescent="0.25"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</row>
    <row r="3228" spans="2:14" x14ac:dyDescent="0.25"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</row>
    <row r="3229" spans="2:14" x14ac:dyDescent="0.25"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</row>
    <row r="3230" spans="2:14" x14ac:dyDescent="0.25"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</row>
    <row r="3231" spans="2:14" x14ac:dyDescent="0.25"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</row>
    <row r="3232" spans="2:14" x14ac:dyDescent="0.25"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</row>
    <row r="3233" spans="2:14" x14ac:dyDescent="0.25"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</row>
    <row r="3234" spans="2:14" x14ac:dyDescent="0.25"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</row>
    <row r="3235" spans="2:14" x14ac:dyDescent="0.25"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</row>
    <row r="3236" spans="2:14" x14ac:dyDescent="0.25"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</row>
    <row r="3237" spans="2:14" x14ac:dyDescent="0.25"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</row>
    <row r="3238" spans="2:14" x14ac:dyDescent="0.25"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</row>
    <row r="3239" spans="2:14" x14ac:dyDescent="0.25"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</row>
    <row r="3240" spans="2:14" x14ac:dyDescent="0.25"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</row>
    <row r="3241" spans="2:14" x14ac:dyDescent="0.25"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</row>
    <row r="3242" spans="2:14" x14ac:dyDescent="0.25"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</row>
    <row r="3243" spans="2:14" x14ac:dyDescent="0.25"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</row>
    <row r="3244" spans="2:14" x14ac:dyDescent="0.25"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</row>
    <row r="3245" spans="2:14" x14ac:dyDescent="0.25"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</row>
    <row r="3246" spans="2:14" x14ac:dyDescent="0.25"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</row>
    <row r="3247" spans="2:14" x14ac:dyDescent="0.25"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</row>
    <row r="3248" spans="2:14" x14ac:dyDescent="0.25"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</row>
    <row r="3249" spans="2:14" x14ac:dyDescent="0.25"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</row>
    <row r="3250" spans="2:14" x14ac:dyDescent="0.25"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</row>
    <row r="3251" spans="2:14" x14ac:dyDescent="0.25"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</row>
    <row r="3252" spans="2:14" x14ac:dyDescent="0.25"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</row>
    <row r="3253" spans="2:14" x14ac:dyDescent="0.25"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</row>
    <row r="3254" spans="2:14" x14ac:dyDescent="0.25"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</row>
    <row r="3255" spans="2:14" x14ac:dyDescent="0.25"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</row>
    <row r="3256" spans="2:14" x14ac:dyDescent="0.25"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</row>
    <row r="3257" spans="2:14" x14ac:dyDescent="0.25"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</row>
    <row r="3258" spans="2:14" x14ac:dyDescent="0.25"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</row>
    <row r="3259" spans="2:14" x14ac:dyDescent="0.25"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</row>
    <row r="3260" spans="2:14" x14ac:dyDescent="0.25"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</row>
    <row r="3261" spans="2:14" x14ac:dyDescent="0.25"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</row>
    <row r="3262" spans="2:14" x14ac:dyDescent="0.25"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</row>
    <row r="3263" spans="2:14" x14ac:dyDescent="0.25"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</row>
    <row r="3264" spans="2:14" x14ac:dyDescent="0.25"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</row>
    <row r="3265" spans="2:14" x14ac:dyDescent="0.25"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</row>
    <row r="3266" spans="2:14" x14ac:dyDescent="0.25"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</row>
    <row r="3267" spans="2:14" x14ac:dyDescent="0.25"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</row>
    <row r="3268" spans="2:14" x14ac:dyDescent="0.25"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</row>
    <row r="3269" spans="2:14" x14ac:dyDescent="0.25"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</row>
    <row r="3270" spans="2:14" x14ac:dyDescent="0.25"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</row>
    <row r="3271" spans="2:14" x14ac:dyDescent="0.25"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</row>
    <row r="3272" spans="2:14" x14ac:dyDescent="0.25"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</row>
    <row r="3273" spans="2:14" x14ac:dyDescent="0.25"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</row>
    <row r="3274" spans="2:14" x14ac:dyDescent="0.25"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</row>
    <row r="3275" spans="2:14" x14ac:dyDescent="0.25"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</row>
    <row r="3276" spans="2:14" x14ac:dyDescent="0.25"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</row>
    <row r="3277" spans="2:14" x14ac:dyDescent="0.25"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</row>
    <row r="3278" spans="2:14" x14ac:dyDescent="0.25"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</row>
    <row r="3279" spans="2:14" x14ac:dyDescent="0.25"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</row>
    <row r="3280" spans="2:14" x14ac:dyDescent="0.25"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</row>
    <row r="3281" spans="2:14" x14ac:dyDescent="0.25"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</row>
    <row r="3282" spans="2:14" x14ac:dyDescent="0.25"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</row>
    <row r="3283" spans="2:14" x14ac:dyDescent="0.25"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</row>
    <row r="3284" spans="2:14" x14ac:dyDescent="0.25"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</row>
    <row r="3285" spans="2:14" x14ac:dyDescent="0.25"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</row>
    <row r="3286" spans="2:14" x14ac:dyDescent="0.25"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</row>
    <row r="3287" spans="2:14" x14ac:dyDescent="0.25"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</row>
    <row r="3288" spans="2:14" x14ac:dyDescent="0.25"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</row>
    <row r="3289" spans="2:14" x14ac:dyDescent="0.25"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</row>
    <row r="3290" spans="2:14" x14ac:dyDescent="0.25"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</row>
    <row r="3291" spans="2:14" x14ac:dyDescent="0.25"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</row>
    <row r="3292" spans="2:14" x14ac:dyDescent="0.25"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</row>
    <row r="3293" spans="2:14" x14ac:dyDescent="0.25"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</row>
    <row r="3294" spans="2:14" x14ac:dyDescent="0.25"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</row>
    <row r="3295" spans="2:14" x14ac:dyDescent="0.25"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</row>
    <row r="3296" spans="2:14" x14ac:dyDescent="0.25"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</row>
    <row r="3297" spans="2:14" x14ac:dyDescent="0.25"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</row>
    <row r="3298" spans="2:14" x14ac:dyDescent="0.25"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</row>
    <row r="3299" spans="2:14" x14ac:dyDescent="0.25"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</row>
    <row r="3300" spans="2:14" x14ac:dyDescent="0.25"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</row>
    <row r="3301" spans="2:14" x14ac:dyDescent="0.25"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</row>
    <row r="3302" spans="2:14" x14ac:dyDescent="0.25"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</row>
    <row r="3303" spans="2:14" x14ac:dyDescent="0.25"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</row>
    <row r="3304" spans="2:14" x14ac:dyDescent="0.25"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</row>
    <row r="3305" spans="2:14" x14ac:dyDescent="0.25"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</row>
    <row r="3306" spans="2:14" x14ac:dyDescent="0.25"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</row>
    <row r="3307" spans="2:14" x14ac:dyDescent="0.25"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</row>
    <row r="3308" spans="2:14" x14ac:dyDescent="0.25"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</row>
    <row r="3309" spans="2:14" x14ac:dyDescent="0.25"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</row>
    <row r="3310" spans="2:14" x14ac:dyDescent="0.25"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</row>
    <row r="3311" spans="2:14" x14ac:dyDescent="0.25"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</row>
    <row r="3312" spans="2:14" x14ac:dyDescent="0.25"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</row>
    <row r="3313" spans="2:14" x14ac:dyDescent="0.25"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</row>
    <row r="3314" spans="2:14" x14ac:dyDescent="0.25"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</row>
    <row r="3315" spans="2:14" x14ac:dyDescent="0.25"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</row>
    <row r="3316" spans="2:14" x14ac:dyDescent="0.25"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</row>
    <row r="3317" spans="2:14" x14ac:dyDescent="0.25"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</row>
    <row r="3318" spans="2:14" x14ac:dyDescent="0.25"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</row>
    <row r="3319" spans="2:14" x14ac:dyDescent="0.25"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</row>
    <row r="3320" spans="2:14" x14ac:dyDescent="0.25"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</row>
    <row r="3321" spans="2:14" x14ac:dyDescent="0.25"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</row>
    <row r="3322" spans="2:14" x14ac:dyDescent="0.25"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</row>
    <row r="3323" spans="2:14" x14ac:dyDescent="0.25"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</row>
    <row r="3324" spans="2:14" x14ac:dyDescent="0.25"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</row>
    <row r="3325" spans="2:14" x14ac:dyDescent="0.25"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</row>
    <row r="3326" spans="2:14" x14ac:dyDescent="0.25"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</row>
    <row r="3327" spans="2:14" x14ac:dyDescent="0.25"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</row>
    <row r="3328" spans="2:14" x14ac:dyDescent="0.25"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</row>
    <row r="3329" spans="2:14" x14ac:dyDescent="0.25"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</row>
    <row r="3330" spans="2:14" x14ac:dyDescent="0.25"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</row>
    <row r="3331" spans="2:14" x14ac:dyDescent="0.25"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</row>
    <row r="3332" spans="2:14" x14ac:dyDescent="0.25"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</row>
    <row r="3333" spans="2:14" x14ac:dyDescent="0.25"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</row>
    <row r="3334" spans="2:14" x14ac:dyDescent="0.25"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</row>
    <row r="3335" spans="2:14" x14ac:dyDescent="0.25"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</row>
    <row r="3336" spans="2:14" x14ac:dyDescent="0.25"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</row>
    <row r="3337" spans="2:14" x14ac:dyDescent="0.25"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</row>
    <row r="3338" spans="2:14" x14ac:dyDescent="0.25"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</row>
    <row r="3339" spans="2:14" x14ac:dyDescent="0.25"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</row>
    <row r="3340" spans="2:14" x14ac:dyDescent="0.25"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</row>
    <row r="3341" spans="2:14" x14ac:dyDescent="0.25"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</row>
    <row r="3342" spans="2:14" x14ac:dyDescent="0.25"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</row>
    <row r="3343" spans="2:14" x14ac:dyDescent="0.25"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</row>
    <row r="3344" spans="2:14" x14ac:dyDescent="0.25"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</row>
    <row r="3345" spans="2:14" x14ac:dyDescent="0.25"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</row>
    <row r="3346" spans="2:14" x14ac:dyDescent="0.25"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</row>
    <row r="3347" spans="2:14" x14ac:dyDescent="0.25"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</row>
    <row r="3348" spans="2:14" x14ac:dyDescent="0.25"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</row>
    <row r="3349" spans="2:14" x14ac:dyDescent="0.25"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</row>
    <row r="3350" spans="2:14" x14ac:dyDescent="0.25"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</row>
    <row r="3351" spans="2:14" x14ac:dyDescent="0.25"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</row>
    <row r="3352" spans="2:14" x14ac:dyDescent="0.25"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</row>
    <row r="3353" spans="2:14" x14ac:dyDescent="0.25"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</row>
    <row r="3354" spans="2:14" x14ac:dyDescent="0.25"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</row>
    <row r="3355" spans="2:14" x14ac:dyDescent="0.25"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</row>
    <row r="3356" spans="2:14" x14ac:dyDescent="0.25"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</row>
    <row r="3357" spans="2:14" x14ac:dyDescent="0.25"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</row>
    <row r="3358" spans="2:14" x14ac:dyDescent="0.25"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</row>
    <row r="3359" spans="2:14" x14ac:dyDescent="0.25"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</row>
    <row r="3360" spans="2:14" x14ac:dyDescent="0.25"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</row>
    <row r="3361" spans="2:14" x14ac:dyDescent="0.25"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</row>
    <row r="3362" spans="2:14" x14ac:dyDescent="0.25"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</row>
    <row r="3363" spans="2:14" x14ac:dyDescent="0.25"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</row>
    <row r="3364" spans="2:14" x14ac:dyDescent="0.25"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</row>
    <row r="3365" spans="2:14" x14ac:dyDescent="0.25"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</row>
    <row r="3366" spans="2:14" x14ac:dyDescent="0.25"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</row>
    <row r="3367" spans="2:14" x14ac:dyDescent="0.25"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</row>
    <row r="3368" spans="2:14" x14ac:dyDescent="0.25"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</row>
    <row r="3369" spans="2:14" x14ac:dyDescent="0.25"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</row>
    <row r="3370" spans="2:14" x14ac:dyDescent="0.25"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</row>
    <row r="3371" spans="2:14" x14ac:dyDescent="0.25"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</row>
    <row r="3372" spans="2:14" x14ac:dyDescent="0.25"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</row>
    <row r="3373" spans="2:14" x14ac:dyDescent="0.25"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</row>
    <row r="3374" spans="2:14" x14ac:dyDescent="0.25"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</row>
    <row r="3375" spans="2:14" x14ac:dyDescent="0.25"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</row>
    <row r="3376" spans="2:14" x14ac:dyDescent="0.25"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</row>
    <row r="3377" spans="2:14" x14ac:dyDescent="0.25"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</row>
    <row r="3378" spans="2:14" x14ac:dyDescent="0.25"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</row>
    <row r="3379" spans="2:14" x14ac:dyDescent="0.25"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</row>
    <row r="3380" spans="2:14" x14ac:dyDescent="0.25"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</row>
    <row r="3381" spans="2:14" x14ac:dyDescent="0.25"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</row>
    <row r="3382" spans="2:14" x14ac:dyDescent="0.25"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</row>
    <row r="3383" spans="2:14" x14ac:dyDescent="0.25"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</row>
    <row r="3384" spans="2:14" x14ac:dyDescent="0.25"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</row>
    <row r="3385" spans="2:14" x14ac:dyDescent="0.25"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</row>
    <row r="3386" spans="2:14" x14ac:dyDescent="0.25"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</row>
    <row r="3387" spans="2:14" x14ac:dyDescent="0.25"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</row>
    <row r="3388" spans="2:14" x14ac:dyDescent="0.25"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</row>
    <row r="3389" spans="2:14" x14ac:dyDescent="0.25"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</row>
    <row r="3390" spans="2:14" x14ac:dyDescent="0.25"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</row>
    <row r="3391" spans="2:14" x14ac:dyDescent="0.25"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</row>
    <row r="3392" spans="2:14" x14ac:dyDescent="0.25"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</row>
    <row r="3393" spans="2:14" x14ac:dyDescent="0.25"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</row>
    <row r="3394" spans="2:14" x14ac:dyDescent="0.25"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</row>
    <row r="3395" spans="2:14" x14ac:dyDescent="0.25"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</row>
    <row r="3396" spans="2:14" x14ac:dyDescent="0.25"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</row>
    <row r="3397" spans="2:14" x14ac:dyDescent="0.25"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</row>
    <row r="3398" spans="2:14" x14ac:dyDescent="0.25"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</row>
    <row r="3399" spans="2:14" x14ac:dyDescent="0.25"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</row>
    <row r="3400" spans="2:14" x14ac:dyDescent="0.25"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</row>
    <row r="3401" spans="2:14" x14ac:dyDescent="0.25"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</row>
    <row r="3402" spans="2:14" x14ac:dyDescent="0.25"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</row>
    <row r="3403" spans="2:14" x14ac:dyDescent="0.25"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</row>
    <row r="3404" spans="2:14" x14ac:dyDescent="0.25"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</row>
    <row r="3405" spans="2:14" x14ac:dyDescent="0.25"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</row>
    <row r="3406" spans="2:14" x14ac:dyDescent="0.25"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</row>
    <row r="3407" spans="2:14" x14ac:dyDescent="0.25"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</row>
    <row r="3408" spans="2:14" x14ac:dyDescent="0.25"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</row>
    <row r="3409" spans="2:14" x14ac:dyDescent="0.25"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</row>
    <row r="3410" spans="2:14" x14ac:dyDescent="0.25"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</row>
    <row r="3411" spans="2:14" x14ac:dyDescent="0.25"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</row>
    <row r="3412" spans="2:14" x14ac:dyDescent="0.25"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</row>
    <row r="3413" spans="2:14" x14ac:dyDescent="0.25"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</row>
    <row r="3414" spans="2:14" x14ac:dyDescent="0.25"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</row>
    <row r="3415" spans="2:14" x14ac:dyDescent="0.25"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</row>
    <row r="3416" spans="2:14" x14ac:dyDescent="0.25"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</row>
    <row r="3417" spans="2:14" x14ac:dyDescent="0.25"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</row>
    <row r="3418" spans="2:14" x14ac:dyDescent="0.25"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</row>
    <row r="3419" spans="2:14" x14ac:dyDescent="0.25"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</row>
    <row r="3420" spans="2:14" x14ac:dyDescent="0.25"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</row>
    <row r="3421" spans="2:14" x14ac:dyDescent="0.25"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</row>
    <row r="3422" spans="2:14" x14ac:dyDescent="0.25"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</row>
    <row r="3423" spans="2:14" x14ac:dyDescent="0.25"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</row>
    <row r="3424" spans="2:14" x14ac:dyDescent="0.25"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</row>
    <row r="3425" spans="2:14" x14ac:dyDescent="0.25"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</row>
    <row r="3426" spans="2:14" x14ac:dyDescent="0.25"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</row>
    <row r="3427" spans="2:14" x14ac:dyDescent="0.25"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</row>
    <row r="3428" spans="2:14" x14ac:dyDescent="0.25"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</row>
    <row r="3429" spans="2:14" x14ac:dyDescent="0.25"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</row>
    <row r="3430" spans="2:14" x14ac:dyDescent="0.25"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</row>
    <row r="3431" spans="2:14" x14ac:dyDescent="0.25"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</row>
    <row r="3432" spans="2:14" x14ac:dyDescent="0.25"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</row>
    <row r="3433" spans="2:14" x14ac:dyDescent="0.25"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</row>
    <row r="3434" spans="2:14" x14ac:dyDescent="0.25"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</row>
    <row r="3435" spans="2:14" x14ac:dyDescent="0.25"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</row>
    <row r="3436" spans="2:14" x14ac:dyDescent="0.25"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</row>
    <row r="3437" spans="2:14" x14ac:dyDescent="0.25"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</row>
    <row r="3438" spans="2:14" x14ac:dyDescent="0.25"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</row>
    <row r="3439" spans="2:14" x14ac:dyDescent="0.25"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</row>
    <row r="3440" spans="2:14" x14ac:dyDescent="0.25"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</row>
    <row r="3441" spans="2:14" x14ac:dyDescent="0.25"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</row>
    <row r="3442" spans="2:14" x14ac:dyDescent="0.25"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</row>
    <row r="3443" spans="2:14" x14ac:dyDescent="0.25"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</row>
    <row r="3444" spans="2:14" x14ac:dyDescent="0.25"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</row>
    <row r="3445" spans="2:14" x14ac:dyDescent="0.25"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</row>
    <row r="3446" spans="2:14" x14ac:dyDescent="0.25"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</row>
    <row r="3447" spans="2:14" x14ac:dyDescent="0.25"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</row>
    <row r="3448" spans="2:14" x14ac:dyDescent="0.25"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</row>
    <row r="3449" spans="2:14" x14ac:dyDescent="0.25"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</row>
    <row r="3450" spans="2:14" x14ac:dyDescent="0.25"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</row>
    <row r="3451" spans="2:14" x14ac:dyDescent="0.25"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</row>
    <row r="3452" spans="2:14" x14ac:dyDescent="0.25"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</row>
    <row r="3453" spans="2:14" x14ac:dyDescent="0.25"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</row>
    <row r="3454" spans="2:14" x14ac:dyDescent="0.25"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</row>
    <row r="3455" spans="2:14" x14ac:dyDescent="0.25"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</row>
    <row r="3456" spans="2:14" x14ac:dyDescent="0.25"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</row>
    <row r="3457" spans="2:14" x14ac:dyDescent="0.25"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</row>
    <row r="3458" spans="2:14" x14ac:dyDescent="0.25"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</row>
    <row r="3459" spans="2:14" x14ac:dyDescent="0.25"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</row>
    <row r="3460" spans="2:14" x14ac:dyDescent="0.25"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</row>
    <row r="3461" spans="2:14" x14ac:dyDescent="0.25"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</row>
    <row r="3462" spans="2:14" x14ac:dyDescent="0.25"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</row>
    <row r="3463" spans="2:14" x14ac:dyDescent="0.25"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</row>
    <row r="3464" spans="2:14" x14ac:dyDescent="0.25"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</row>
    <row r="3465" spans="2:14" x14ac:dyDescent="0.25"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</row>
    <row r="3466" spans="2:14" x14ac:dyDescent="0.25"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</row>
    <row r="3467" spans="2:14" x14ac:dyDescent="0.25"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</row>
    <row r="3468" spans="2:14" x14ac:dyDescent="0.25"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</row>
    <row r="3469" spans="2:14" x14ac:dyDescent="0.25"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</row>
    <row r="3470" spans="2:14" x14ac:dyDescent="0.25"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</row>
    <row r="3471" spans="2:14" x14ac:dyDescent="0.25"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</row>
    <row r="3472" spans="2:14" x14ac:dyDescent="0.25"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</row>
    <row r="3473" spans="2:14" x14ac:dyDescent="0.25"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</row>
    <row r="3474" spans="2:14" x14ac:dyDescent="0.25"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</row>
    <row r="3475" spans="2:14" x14ac:dyDescent="0.25"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</row>
    <row r="3476" spans="2:14" x14ac:dyDescent="0.25"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</row>
    <row r="3477" spans="2:14" x14ac:dyDescent="0.25"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</row>
    <row r="3478" spans="2:14" x14ac:dyDescent="0.25"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</row>
    <row r="3479" spans="2:14" x14ac:dyDescent="0.25"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</row>
    <row r="3480" spans="2:14" x14ac:dyDescent="0.25"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</row>
    <row r="3481" spans="2:14" x14ac:dyDescent="0.25"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</row>
    <row r="3482" spans="2:14" x14ac:dyDescent="0.25"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</row>
    <row r="3483" spans="2:14" x14ac:dyDescent="0.25"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</row>
    <row r="3484" spans="2:14" x14ac:dyDescent="0.25"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</row>
    <row r="3485" spans="2:14" x14ac:dyDescent="0.25"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</row>
    <row r="3486" spans="2:14" x14ac:dyDescent="0.25"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</row>
    <row r="3487" spans="2:14" x14ac:dyDescent="0.25"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</row>
    <row r="3488" spans="2:14" x14ac:dyDescent="0.25"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</row>
    <row r="3489" spans="2:14" x14ac:dyDescent="0.25"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</row>
    <row r="3490" spans="2:14" x14ac:dyDescent="0.25"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</row>
    <row r="3491" spans="2:14" x14ac:dyDescent="0.25"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</row>
    <row r="3492" spans="2:14" x14ac:dyDescent="0.25"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</row>
    <row r="3493" spans="2:14" x14ac:dyDescent="0.25"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</row>
    <row r="3494" spans="2:14" x14ac:dyDescent="0.25"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</row>
    <row r="3495" spans="2:14" x14ac:dyDescent="0.25"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</row>
    <row r="3496" spans="2:14" x14ac:dyDescent="0.25"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</row>
    <row r="3497" spans="2:14" x14ac:dyDescent="0.25"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</row>
    <row r="3498" spans="2:14" x14ac:dyDescent="0.25"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</row>
    <row r="3499" spans="2:14" x14ac:dyDescent="0.25"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</row>
    <row r="3500" spans="2:14" x14ac:dyDescent="0.25"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</row>
    <row r="3501" spans="2:14" x14ac:dyDescent="0.25"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</row>
    <row r="3502" spans="2:14" x14ac:dyDescent="0.25"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</row>
    <row r="3503" spans="2:14" x14ac:dyDescent="0.25"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</row>
    <row r="3504" spans="2:14" x14ac:dyDescent="0.25"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</row>
    <row r="3505" spans="2:14" x14ac:dyDescent="0.25"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</row>
    <row r="3506" spans="2:14" x14ac:dyDescent="0.25"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</row>
    <row r="3507" spans="2:14" x14ac:dyDescent="0.25"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</row>
    <row r="3508" spans="2:14" x14ac:dyDescent="0.25"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</row>
    <row r="3509" spans="2:14" x14ac:dyDescent="0.25"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</row>
    <row r="3510" spans="2:14" x14ac:dyDescent="0.25"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</row>
    <row r="3511" spans="2:14" x14ac:dyDescent="0.25"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</row>
    <row r="3512" spans="2:14" x14ac:dyDescent="0.25"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</row>
    <row r="3513" spans="2:14" x14ac:dyDescent="0.25"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</row>
    <row r="3514" spans="2:14" x14ac:dyDescent="0.25"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</row>
    <row r="3515" spans="2:14" x14ac:dyDescent="0.25"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</row>
    <row r="3516" spans="2:14" x14ac:dyDescent="0.25"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</row>
    <row r="3517" spans="2:14" x14ac:dyDescent="0.25"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</row>
    <row r="3518" spans="2:14" x14ac:dyDescent="0.25"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</row>
    <row r="3519" spans="2:14" x14ac:dyDescent="0.25"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</row>
    <row r="3520" spans="2:14" x14ac:dyDescent="0.25"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</row>
    <row r="3521" spans="2:14" x14ac:dyDescent="0.25"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</row>
    <row r="3522" spans="2:14" x14ac:dyDescent="0.25"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</row>
    <row r="3523" spans="2:14" x14ac:dyDescent="0.25"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</row>
    <row r="3524" spans="2:14" x14ac:dyDescent="0.25"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</row>
    <row r="3525" spans="2:14" x14ac:dyDescent="0.25"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</row>
    <row r="3526" spans="2:14" x14ac:dyDescent="0.25"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</row>
    <row r="3527" spans="2:14" x14ac:dyDescent="0.25"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</row>
    <row r="3528" spans="2:14" x14ac:dyDescent="0.25"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</row>
    <row r="3529" spans="2:14" x14ac:dyDescent="0.25"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</row>
    <row r="3530" spans="2:14" x14ac:dyDescent="0.25"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</row>
    <row r="3531" spans="2:14" x14ac:dyDescent="0.25"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</row>
    <row r="3532" spans="2:14" x14ac:dyDescent="0.25"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</row>
    <row r="3533" spans="2:14" x14ac:dyDescent="0.25"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</row>
    <row r="3534" spans="2:14" x14ac:dyDescent="0.25"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</row>
    <row r="3535" spans="2:14" x14ac:dyDescent="0.25"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</row>
  </sheetData>
  <mergeCells count="57">
    <mergeCell ref="F72:F73"/>
    <mergeCell ref="G72:G73"/>
    <mergeCell ref="H72:I72"/>
    <mergeCell ref="J72:J73"/>
    <mergeCell ref="K72:K73"/>
    <mergeCell ref="L72:L73"/>
    <mergeCell ref="K44:K45"/>
    <mergeCell ref="L44:L45"/>
    <mergeCell ref="A70:N70"/>
    <mergeCell ref="A71:A73"/>
    <mergeCell ref="B71:G71"/>
    <mergeCell ref="H71:L71"/>
    <mergeCell ref="M71:M73"/>
    <mergeCell ref="N71:N73"/>
    <mergeCell ref="B72:C72"/>
    <mergeCell ref="D72:E72"/>
    <mergeCell ref="B44:C44"/>
    <mergeCell ref="D44:E44"/>
    <mergeCell ref="F44:F45"/>
    <mergeCell ref="G44:G45"/>
    <mergeCell ref="H44:I44"/>
    <mergeCell ref="J44:J45"/>
    <mergeCell ref="J33:J34"/>
    <mergeCell ref="K33:K34"/>
    <mergeCell ref="H33:I33"/>
    <mergeCell ref="L33:L34"/>
    <mergeCell ref="A42:N42"/>
    <mergeCell ref="A43:A45"/>
    <mergeCell ref="B43:G43"/>
    <mergeCell ref="H43:L43"/>
    <mergeCell ref="M43:M45"/>
    <mergeCell ref="N43:N45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conditionalFormatting sqref="B53:N53 B67:N68 B74:N74 B80:N80 B86:N86">
    <cfRule type="duplicateValues" dxfId="284" priority="11"/>
  </conditionalFormatting>
  <conditionalFormatting sqref="B14:XFD14 B28:XFD29 B37:XFD39">
    <cfRule type="duplicateValues" dxfId="283" priority="10"/>
  </conditionalFormatting>
  <conditionalFormatting sqref="A74">
    <cfRule type="duplicateValues" dxfId="282" priority="9"/>
  </conditionalFormatting>
  <conditionalFormatting sqref="A80">
    <cfRule type="duplicateValues" dxfId="281" priority="8"/>
  </conditionalFormatting>
  <conditionalFormatting sqref="A86">
    <cfRule type="duplicateValues" dxfId="280" priority="7"/>
  </conditionalFormatting>
  <conditionalFormatting sqref="A53">
    <cfRule type="duplicateValues" dxfId="279" priority="6"/>
  </conditionalFormatting>
  <conditionalFormatting sqref="A67:A68">
    <cfRule type="duplicateValues" dxfId="278" priority="5"/>
  </conditionalFormatting>
  <conditionalFormatting sqref="A37:A39">
    <cfRule type="duplicateValues" dxfId="277" priority="4"/>
  </conditionalFormatting>
  <conditionalFormatting sqref="A14">
    <cfRule type="duplicateValues" dxfId="276" priority="3"/>
  </conditionalFormatting>
  <conditionalFormatting sqref="A29">
    <cfRule type="duplicateValues" dxfId="275" priority="2"/>
  </conditionalFormatting>
  <conditionalFormatting sqref="A28">
    <cfRule type="duplicateValues" dxfId="274" priority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35"/>
  <sheetViews>
    <sheetView topLeftCell="A45" zoomScale="25" zoomScaleNormal="25" workbookViewId="0">
      <selection activeCell="A87" sqref="A87:T535"/>
    </sheetView>
  </sheetViews>
  <sheetFormatPr defaultRowHeight="15" x14ac:dyDescent="0.25"/>
  <cols>
    <col min="1" max="1" width="37.7109375" customWidth="1"/>
    <col min="2" max="2" width="16.7109375" style="37" customWidth="1"/>
    <col min="3" max="6" width="16.7109375" customWidth="1"/>
    <col min="7" max="7" width="16.7109375" style="38" customWidth="1"/>
    <col min="8" max="11" width="16.7109375" customWidth="1"/>
    <col min="12" max="12" width="16.7109375" style="38" customWidth="1"/>
    <col min="13" max="13" width="16.7109375" style="40" customWidth="1"/>
    <col min="14" max="14" width="16.7109375" customWidth="1"/>
    <col min="16" max="16" width="12.85546875" bestFit="1" customWidth="1"/>
    <col min="17" max="17" width="10.140625" bestFit="1" customWidth="1"/>
  </cols>
  <sheetData>
    <row r="1" spans="1:15" ht="18.75" x14ac:dyDescent="0.3">
      <c r="A1" s="829" t="s">
        <v>63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105"/>
    </row>
    <row r="2" spans="1:15" ht="19.5" thickBot="1" x14ac:dyDescent="0.35">
      <c r="A2" s="168"/>
      <c r="B2" s="156"/>
      <c r="C2" s="105"/>
      <c r="D2" s="105"/>
      <c r="E2" s="105"/>
      <c r="F2" s="105"/>
      <c r="G2" s="157"/>
      <c r="H2" s="105"/>
      <c r="I2" s="105"/>
      <c r="J2" s="105"/>
      <c r="K2" s="105"/>
      <c r="L2" s="157"/>
      <c r="M2" s="158"/>
      <c r="N2" s="105"/>
    </row>
    <row r="3" spans="1:15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5" ht="16.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825" t="s">
        <v>18</v>
      </c>
      <c r="N4" s="786" t="s">
        <v>19</v>
      </c>
    </row>
    <row r="5" spans="1:15" ht="16.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826"/>
      <c r="N5" s="787"/>
    </row>
    <row r="6" spans="1:15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5" ht="18.75" x14ac:dyDescent="0.25">
      <c r="A7" s="107" t="s">
        <v>20</v>
      </c>
      <c r="B7" s="108">
        <v>3957.5270380000002</v>
      </c>
      <c r="C7" s="108">
        <v>3878.7925620000001</v>
      </c>
      <c r="D7" s="108">
        <v>2370.0939699999999</v>
      </c>
      <c r="E7" s="108">
        <v>853.71299999999997</v>
      </c>
      <c r="F7" s="108">
        <v>3020.2873</v>
      </c>
      <c r="G7" s="138">
        <v>14080.41387</v>
      </c>
      <c r="H7" s="108">
        <v>16</v>
      </c>
      <c r="I7" s="108">
        <v>0</v>
      </c>
      <c r="J7" s="108">
        <v>0</v>
      </c>
      <c r="K7" s="108">
        <v>0</v>
      </c>
      <c r="L7" s="138">
        <v>16</v>
      </c>
      <c r="M7" s="143">
        <v>14096.41387</v>
      </c>
      <c r="N7" s="108">
        <v>8021.7431749999996</v>
      </c>
    </row>
    <row r="8" spans="1:15" ht="18.75" x14ac:dyDescent="0.25">
      <c r="A8" s="103" t="s">
        <v>21</v>
      </c>
      <c r="B8" s="108">
        <v>309.56299999999999</v>
      </c>
      <c r="C8" s="108">
        <v>639.91128900000001</v>
      </c>
      <c r="D8" s="108">
        <v>514.881889</v>
      </c>
      <c r="E8" s="108">
        <v>191.48599999999999</v>
      </c>
      <c r="F8" s="108">
        <v>340.98666500000002</v>
      </c>
      <c r="G8" s="138">
        <v>1996.828843</v>
      </c>
      <c r="H8" s="108">
        <v>0</v>
      </c>
      <c r="I8" s="108">
        <v>0</v>
      </c>
      <c r="J8" s="108">
        <v>0</v>
      </c>
      <c r="K8" s="108">
        <v>0</v>
      </c>
      <c r="L8" s="138">
        <v>0</v>
      </c>
      <c r="M8" s="143">
        <v>1996.828843</v>
      </c>
      <c r="N8" s="108">
        <v>1367.4037600000001</v>
      </c>
    </row>
    <row r="9" spans="1:15" ht="18.75" x14ac:dyDescent="0.25">
      <c r="A9" s="109" t="s">
        <v>26</v>
      </c>
      <c r="B9" s="108">
        <v>47.5</v>
      </c>
      <c r="C9" s="108">
        <v>25.700499999999998</v>
      </c>
      <c r="D9" s="108">
        <v>202.72499999999999</v>
      </c>
      <c r="E9" s="108">
        <v>30</v>
      </c>
      <c r="F9" s="108">
        <v>29.056999999999999</v>
      </c>
      <c r="G9" s="138">
        <v>334.98249999999996</v>
      </c>
      <c r="H9" s="108">
        <v>0</v>
      </c>
      <c r="I9" s="108">
        <v>0</v>
      </c>
      <c r="J9" s="108">
        <v>0</v>
      </c>
      <c r="K9" s="108">
        <v>0</v>
      </c>
      <c r="L9" s="138">
        <v>0</v>
      </c>
      <c r="M9" s="143">
        <v>334.98249999999996</v>
      </c>
      <c r="N9" s="108">
        <v>209.6525</v>
      </c>
    </row>
    <row r="10" spans="1:15" ht="18.75" x14ac:dyDescent="0.25">
      <c r="A10" s="110" t="s">
        <v>22</v>
      </c>
      <c r="B10" s="108">
        <v>54.37</v>
      </c>
      <c r="C10" s="108">
        <v>66.599999999999994</v>
      </c>
      <c r="D10" s="108">
        <v>49.2</v>
      </c>
      <c r="E10" s="108">
        <v>27.62</v>
      </c>
      <c r="F10" s="108">
        <v>30.189</v>
      </c>
      <c r="G10" s="138">
        <v>227.97900000000001</v>
      </c>
      <c r="H10" s="108">
        <v>0</v>
      </c>
      <c r="I10" s="108">
        <v>0</v>
      </c>
      <c r="J10" s="108">
        <v>0</v>
      </c>
      <c r="K10" s="108">
        <v>0</v>
      </c>
      <c r="L10" s="138">
        <v>0</v>
      </c>
      <c r="M10" s="143">
        <v>227.97900000000001</v>
      </c>
      <c r="N10" s="108">
        <v>151.80000000000001</v>
      </c>
    </row>
    <row r="11" spans="1:15" ht="18.75" x14ac:dyDescent="0.25">
      <c r="A11" s="110" t="s">
        <v>23</v>
      </c>
      <c r="B11" s="108">
        <v>117.443</v>
      </c>
      <c r="C11" s="108">
        <v>350.086679</v>
      </c>
      <c r="D11" s="108">
        <v>152.99408299999999</v>
      </c>
      <c r="E11" s="108">
        <v>67.710999999999999</v>
      </c>
      <c r="F11" s="108">
        <v>155.036</v>
      </c>
      <c r="G11" s="138">
        <v>843.27076199999999</v>
      </c>
      <c r="H11" s="108">
        <v>0</v>
      </c>
      <c r="I11" s="108">
        <v>0</v>
      </c>
      <c r="J11" s="108">
        <v>0</v>
      </c>
      <c r="K11" s="108">
        <v>0</v>
      </c>
      <c r="L11" s="138">
        <v>0</v>
      </c>
      <c r="M11" s="143">
        <v>843.27076199999999</v>
      </c>
      <c r="N11" s="108">
        <v>619.96767899999998</v>
      </c>
    </row>
    <row r="12" spans="1:15" ht="18.75" x14ac:dyDescent="0.25">
      <c r="A12" s="111" t="s">
        <v>24</v>
      </c>
      <c r="B12" s="108">
        <v>277.43899999999996</v>
      </c>
      <c r="C12" s="108">
        <v>271.15889800000002</v>
      </c>
      <c r="D12" s="108">
        <v>430.22659199999998</v>
      </c>
      <c r="E12" s="108">
        <v>98.18</v>
      </c>
      <c r="F12" s="108">
        <v>169.333</v>
      </c>
      <c r="G12" s="138">
        <v>1246.3374899999999</v>
      </c>
      <c r="H12" s="108">
        <v>0</v>
      </c>
      <c r="I12" s="108">
        <v>0</v>
      </c>
      <c r="J12" s="108">
        <v>0</v>
      </c>
      <c r="K12" s="108">
        <v>0</v>
      </c>
      <c r="L12" s="138">
        <v>0</v>
      </c>
      <c r="M12" s="143">
        <v>1246.3374899999999</v>
      </c>
      <c r="N12" s="108">
        <v>715.70168899999999</v>
      </c>
    </row>
    <row r="13" spans="1:15" ht="19.5" thickBot="1" x14ac:dyDescent="0.3">
      <c r="A13" s="111" t="s">
        <v>25</v>
      </c>
      <c r="B13" s="108">
        <v>296.129706</v>
      </c>
      <c r="C13" s="108">
        <v>369.46800200000001</v>
      </c>
      <c r="D13" s="108">
        <v>470.15499999999997</v>
      </c>
      <c r="E13" s="108">
        <v>137.55000000000001</v>
      </c>
      <c r="F13" s="108">
        <v>658.52800000000002</v>
      </c>
      <c r="G13" s="138">
        <v>1931.830708</v>
      </c>
      <c r="H13" s="108">
        <v>0</v>
      </c>
      <c r="I13" s="108">
        <v>0</v>
      </c>
      <c r="J13" s="108">
        <v>0</v>
      </c>
      <c r="K13" s="108">
        <v>0</v>
      </c>
      <c r="L13" s="138">
        <v>0</v>
      </c>
      <c r="M13" s="143">
        <v>1931.830708</v>
      </c>
      <c r="N13" s="108">
        <v>1070.64114</v>
      </c>
    </row>
    <row r="14" spans="1:15" ht="19.5" thickBot="1" x14ac:dyDescent="0.3">
      <c r="A14" s="126" t="s">
        <v>27</v>
      </c>
      <c r="B14" s="112">
        <v>4840.6587440000003</v>
      </c>
      <c r="C14" s="112">
        <v>5159.3307510000004</v>
      </c>
      <c r="D14" s="112">
        <v>3785.3574509999999</v>
      </c>
      <c r="E14" s="112">
        <v>1280.9289999999999</v>
      </c>
      <c r="F14" s="112">
        <v>4189.1349650000002</v>
      </c>
      <c r="G14" s="141">
        <v>19255.410910999999</v>
      </c>
      <c r="H14" s="112">
        <v>16</v>
      </c>
      <c r="I14" s="112">
        <v>0</v>
      </c>
      <c r="J14" s="112">
        <v>0</v>
      </c>
      <c r="K14" s="112">
        <v>0</v>
      </c>
      <c r="L14" s="141">
        <v>16</v>
      </c>
      <c r="M14" s="144">
        <v>19271.410910999999</v>
      </c>
      <c r="N14" s="112">
        <v>11175.489763999998</v>
      </c>
    </row>
    <row r="15" spans="1:15" ht="37.5" x14ac:dyDescent="0.25">
      <c r="A15" s="113" t="s">
        <v>28</v>
      </c>
      <c r="B15" s="108">
        <v>0</v>
      </c>
      <c r="C15" s="108">
        <v>0</v>
      </c>
      <c r="D15" s="108">
        <v>0</v>
      </c>
      <c r="E15" s="108">
        <v>15</v>
      </c>
      <c r="F15" s="108">
        <v>0</v>
      </c>
      <c r="G15" s="138">
        <v>15</v>
      </c>
      <c r="H15" s="108">
        <v>0</v>
      </c>
      <c r="I15" s="108">
        <v>0</v>
      </c>
      <c r="J15" s="108">
        <v>0</v>
      </c>
      <c r="K15" s="108">
        <v>0</v>
      </c>
      <c r="L15" s="138">
        <v>0</v>
      </c>
      <c r="M15" s="143">
        <v>15</v>
      </c>
      <c r="N15" s="108">
        <v>0</v>
      </c>
    </row>
    <row r="16" spans="1:15" ht="37.5" x14ac:dyDescent="0.25">
      <c r="A16" s="114" t="s">
        <v>29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38">
        <v>0</v>
      </c>
      <c r="H16" s="108">
        <v>0</v>
      </c>
      <c r="I16" s="108">
        <v>0</v>
      </c>
      <c r="J16" s="108">
        <v>0</v>
      </c>
      <c r="K16" s="108">
        <v>0</v>
      </c>
      <c r="L16" s="138">
        <v>0</v>
      </c>
      <c r="M16" s="143">
        <v>0</v>
      </c>
      <c r="N16" s="108">
        <v>0</v>
      </c>
    </row>
    <row r="17" spans="1:14" ht="37.5" x14ac:dyDescent="0.25">
      <c r="A17" s="114" t="s">
        <v>32</v>
      </c>
      <c r="B17" s="108">
        <v>0</v>
      </c>
      <c r="C17" s="108">
        <v>0</v>
      </c>
      <c r="D17" s="108">
        <v>6.9960000000000004</v>
      </c>
      <c r="E17" s="108">
        <v>0</v>
      </c>
      <c r="F17" s="108">
        <v>4</v>
      </c>
      <c r="G17" s="138">
        <v>10.996</v>
      </c>
      <c r="H17" s="108">
        <v>0</v>
      </c>
      <c r="I17" s="108">
        <v>0</v>
      </c>
      <c r="J17" s="108">
        <v>0</v>
      </c>
      <c r="K17" s="108">
        <v>0</v>
      </c>
      <c r="L17" s="138">
        <v>0</v>
      </c>
      <c r="M17" s="143">
        <v>10.996</v>
      </c>
      <c r="N17" s="108">
        <v>4.9960000000000004</v>
      </c>
    </row>
    <row r="18" spans="1:14" ht="37.5" x14ac:dyDescent="0.25">
      <c r="A18" s="114" t="s">
        <v>30</v>
      </c>
      <c r="B18" s="108">
        <v>0</v>
      </c>
      <c r="C18" s="108">
        <v>0</v>
      </c>
      <c r="D18" s="108">
        <v>3.3913419999999999</v>
      </c>
      <c r="E18" s="108">
        <v>0</v>
      </c>
      <c r="F18" s="108">
        <v>0</v>
      </c>
      <c r="G18" s="138">
        <v>3.3913419999999999</v>
      </c>
      <c r="H18" s="108">
        <v>0</v>
      </c>
      <c r="I18" s="108">
        <v>0</v>
      </c>
      <c r="J18" s="108">
        <v>0</v>
      </c>
      <c r="K18" s="108">
        <v>0</v>
      </c>
      <c r="L18" s="138">
        <v>0</v>
      </c>
      <c r="M18" s="143">
        <v>3.3913419999999999</v>
      </c>
      <c r="N18" s="108">
        <v>0</v>
      </c>
    </row>
    <row r="19" spans="1:14" ht="56.25" x14ac:dyDescent="0.25">
      <c r="A19" s="114" t="s">
        <v>31</v>
      </c>
      <c r="B19" s="108">
        <v>0</v>
      </c>
      <c r="C19" s="108">
        <v>0</v>
      </c>
      <c r="D19" s="108">
        <v>12.492466</v>
      </c>
      <c r="E19" s="108">
        <v>5.23088</v>
      </c>
      <c r="F19" s="108">
        <v>0</v>
      </c>
      <c r="G19" s="138">
        <v>17.723345999999999</v>
      </c>
      <c r="H19" s="108">
        <v>0</v>
      </c>
      <c r="I19" s="108">
        <v>0</v>
      </c>
      <c r="J19" s="108">
        <v>0</v>
      </c>
      <c r="K19" s="108">
        <v>0</v>
      </c>
      <c r="L19" s="138">
        <v>0</v>
      </c>
      <c r="M19" s="143">
        <v>17.723345999999999</v>
      </c>
      <c r="N19" s="108">
        <v>0.49246600000000001</v>
      </c>
    </row>
    <row r="20" spans="1:14" ht="18.75" x14ac:dyDescent="0.25">
      <c r="A20" s="114" t="s">
        <v>33</v>
      </c>
      <c r="B20" s="108">
        <v>0</v>
      </c>
      <c r="C20" s="108">
        <v>0</v>
      </c>
      <c r="D20" s="108">
        <v>1</v>
      </c>
      <c r="E20" s="108">
        <v>0</v>
      </c>
      <c r="F20" s="108">
        <v>0</v>
      </c>
      <c r="G20" s="138">
        <v>1</v>
      </c>
      <c r="H20" s="108">
        <v>0</v>
      </c>
      <c r="I20" s="108">
        <v>0</v>
      </c>
      <c r="J20" s="108">
        <v>0</v>
      </c>
      <c r="K20" s="108">
        <v>0</v>
      </c>
      <c r="L20" s="138">
        <v>0</v>
      </c>
      <c r="M20" s="143">
        <v>1</v>
      </c>
      <c r="N20" s="108">
        <v>0</v>
      </c>
    </row>
    <row r="21" spans="1:14" ht="37.5" x14ac:dyDescent="0.25">
      <c r="A21" s="114" t="s">
        <v>34</v>
      </c>
      <c r="B21" s="108">
        <v>0</v>
      </c>
      <c r="C21" s="108">
        <v>2.8580000000000001</v>
      </c>
      <c r="D21" s="108">
        <v>0</v>
      </c>
      <c r="E21" s="108">
        <v>0</v>
      </c>
      <c r="F21" s="108">
        <v>6</v>
      </c>
      <c r="G21" s="138">
        <v>8.8580000000000005</v>
      </c>
      <c r="H21" s="108">
        <v>0</v>
      </c>
      <c r="I21" s="108">
        <v>0</v>
      </c>
      <c r="J21" s="108">
        <v>0</v>
      </c>
      <c r="K21" s="108">
        <v>0</v>
      </c>
      <c r="L21" s="138">
        <v>0</v>
      </c>
      <c r="M21" s="143">
        <v>8.8580000000000005</v>
      </c>
      <c r="N21" s="108">
        <v>6</v>
      </c>
    </row>
    <row r="22" spans="1:14" ht="37.5" x14ac:dyDescent="0.25">
      <c r="A22" s="114" t="s">
        <v>35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38">
        <v>0</v>
      </c>
      <c r="H22" s="108">
        <v>0</v>
      </c>
      <c r="I22" s="108">
        <v>0</v>
      </c>
      <c r="J22" s="108">
        <v>0</v>
      </c>
      <c r="K22" s="108">
        <v>0</v>
      </c>
      <c r="L22" s="138">
        <v>0</v>
      </c>
      <c r="M22" s="143">
        <v>0</v>
      </c>
      <c r="N22" s="108">
        <v>0</v>
      </c>
    </row>
    <row r="23" spans="1:14" ht="37.5" x14ac:dyDescent="0.25">
      <c r="A23" s="114" t="s">
        <v>36</v>
      </c>
      <c r="B23" s="108">
        <v>0</v>
      </c>
      <c r="C23" s="108">
        <v>5</v>
      </c>
      <c r="D23" s="108">
        <v>64.922631999999993</v>
      </c>
      <c r="E23" s="108">
        <v>1</v>
      </c>
      <c r="F23" s="108">
        <v>7.7889999999999997</v>
      </c>
      <c r="G23" s="138">
        <v>78.711632000000009</v>
      </c>
      <c r="H23" s="108">
        <v>0</v>
      </c>
      <c r="I23" s="108">
        <v>0</v>
      </c>
      <c r="J23" s="108">
        <v>0</v>
      </c>
      <c r="K23" s="108">
        <v>0</v>
      </c>
      <c r="L23" s="138">
        <v>0</v>
      </c>
      <c r="M23" s="143">
        <v>78.711632000000009</v>
      </c>
      <c r="N23" s="108">
        <v>24.693999999999999</v>
      </c>
    </row>
    <row r="24" spans="1:14" ht="37.5" x14ac:dyDescent="0.25">
      <c r="A24" s="114" t="s">
        <v>37</v>
      </c>
      <c r="B24" s="108">
        <v>0</v>
      </c>
      <c r="C24" s="108">
        <v>0</v>
      </c>
      <c r="D24" s="108">
        <v>3</v>
      </c>
      <c r="E24" s="108">
        <v>0</v>
      </c>
      <c r="F24" s="108">
        <v>0</v>
      </c>
      <c r="G24" s="138">
        <v>3</v>
      </c>
      <c r="H24" s="108">
        <v>0</v>
      </c>
      <c r="I24" s="108">
        <v>0</v>
      </c>
      <c r="J24" s="108">
        <v>0</v>
      </c>
      <c r="K24" s="108">
        <v>0</v>
      </c>
      <c r="L24" s="138">
        <v>0</v>
      </c>
      <c r="M24" s="143">
        <v>3</v>
      </c>
      <c r="N24" s="108">
        <v>3</v>
      </c>
    </row>
    <row r="25" spans="1:14" ht="37.5" x14ac:dyDescent="0.25">
      <c r="A25" s="114" t="s">
        <v>38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38">
        <v>0</v>
      </c>
      <c r="H25" s="108">
        <v>0</v>
      </c>
      <c r="I25" s="108">
        <v>0</v>
      </c>
      <c r="J25" s="108">
        <v>0</v>
      </c>
      <c r="K25" s="108">
        <v>0</v>
      </c>
      <c r="L25" s="138">
        <v>0</v>
      </c>
      <c r="M25" s="143">
        <v>0</v>
      </c>
      <c r="N25" s="108">
        <v>0</v>
      </c>
    </row>
    <row r="26" spans="1:14" ht="37.5" x14ac:dyDescent="0.25">
      <c r="A26" s="114" t="s">
        <v>39</v>
      </c>
      <c r="B26" s="108">
        <v>0</v>
      </c>
      <c r="C26" s="108">
        <v>0</v>
      </c>
      <c r="D26" s="108">
        <v>0</v>
      </c>
      <c r="E26" s="108">
        <v>29</v>
      </c>
      <c r="F26" s="108">
        <v>0</v>
      </c>
      <c r="G26" s="138">
        <v>29</v>
      </c>
      <c r="H26" s="108">
        <v>0</v>
      </c>
      <c r="I26" s="108">
        <v>0</v>
      </c>
      <c r="J26" s="108">
        <v>0</v>
      </c>
      <c r="K26" s="108">
        <v>0</v>
      </c>
      <c r="L26" s="138">
        <v>0</v>
      </c>
      <c r="M26" s="143">
        <v>29</v>
      </c>
      <c r="N26" s="108">
        <v>29</v>
      </c>
    </row>
    <row r="27" spans="1:14" ht="38.25" thickBot="1" x14ac:dyDescent="0.3">
      <c r="A27" s="115" t="s">
        <v>40</v>
      </c>
      <c r="B27" s="108">
        <v>0</v>
      </c>
      <c r="C27" s="108">
        <v>2.8109999999999999</v>
      </c>
      <c r="D27" s="108">
        <v>0</v>
      </c>
      <c r="E27" s="108">
        <v>0</v>
      </c>
      <c r="F27" s="108">
        <v>0</v>
      </c>
      <c r="G27" s="138">
        <v>2.8109999999999999</v>
      </c>
      <c r="H27" s="108">
        <v>0</v>
      </c>
      <c r="I27" s="108">
        <v>0</v>
      </c>
      <c r="J27" s="108">
        <v>0</v>
      </c>
      <c r="K27" s="108">
        <v>0</v>
      </c>
      <c r="L27" s="138">
        <v>0</v>
      </c>
      <c r="M27" s="143">
        <v>2.8109999999999999</v>
      </c>
      <c r="N27" s="108">
        <v>0</v>
      </c>
    </row>
    <row r="28" spans="1:14" ht="19.5" thickBot="1" x14ac:dyDescent="0.3">
      <c r="A28" s="126" t="s">
        <v>41</v>
      </c>
      <c r="B28" s="112">
        <v>8</v>
      </c>
      <c r="C28" s="112">
        <v>10.669</v>
      </c>
      <c r="D28" s="112">
        <v>111.95244</v>
      </c>
      <c r="E28" s="112">
        <v>51.230879999999999</v>
      </c>
      <c r="F28" s="112">
        <v>57.06</v>
      </c>
      <c r="G28" s="141">
        <v>238.91232000000002</v>
      </c>
      <c r="H28" s="112">
        <v>0</v>
      </c>
      <c r="I28" s="112">
        <v>0</v>
      </c>
      <c r="J28" s="112">
        <v>0</v>
      </c>
      <c r="K28" s="112">
        <v>0</v>
      </c>
      <c r="L28" s="141">
        <v>0</v>
      </c>
      <c r="M28" s="144">
        <v>238.91232000000002</v>
      </c>
      <c r="N28" s="112">
        <v>114.963466</v>
      </c>
    </row>
    <row r="29" spans="1:14" ht="38.25" thickBot="1" x14ac:dyDescent="0.3">
      <c r="A29" s="126" t="s">
        <v>42</v>
      </c>
      <c r="B29" s="112">
        <v>4848.6587440000003</v>
      </c>
      <c r="C29" s="112">
        <v>5169.9997510000003</v>
      </c>
      <c r="D29" s="112">
        <v>3897.3098909999999</v>
      </c>
      <c r="E29" s="112">
        <v>1332.1598799999997</v>
      </c>
      <c r="F29" s="112">
        <v>4246.1949649999997</v>
      </c>
      <c r="G29" s="141">
        <v>19494.323231000002</v>
      </c>
      <c r="H29" s="112">
        <v>16</v>
      </c>
      <c r="I29" s="112">
        <v>0</v>
      </c>
      <c r="J29" s="112">
        <v>0</v>
      </c>
      <c r="K29" s="112">
        <v>0</v>
      </c>
      <c r="L29" s="141">
        <v>16</v>
      </c>
      <c r="M29" s="144">
        <v>19510.323231000002</v>
      </c>
      <c r="N29" s="112">
        <v>11290.453229999999</v>
      </c>
    </row>
    <row r="30" spans="1:14" ht="19.5" thickBot="1" x14ac:dyDescent="0.35">
      <c r="A30" s="183"/>
      <c r="B30" s="146"/>
      <c r="C30" s="147"/>
      <c r="D30" s="147"/>
      <c r="E30" s="147"/>
      <c r="F30" s="147"/>
      <c r="G30" s="148"/>
      <c r="H30" s="147"/>
      <c r="I30" s="147"/>
      <c r="J30" s="147"/>
      <c r="K30" s="147"/>
      <c r="L30" s="148"/>
      <c r="M30" s="149"/>
      <c r="N30" s="147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786" t="s">
        <v>19</v>
      </c>
    </row>
    <row r="33" spans="1:17" ht="16.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787"/>
    </row>
    <row r="34" spans="1:17" ht="75.75" thickBot="1" x14ac:dyDescent="0.3">
      <c r="A34" s="797"/>
      <c r="B34" s="98" t="s">
        <v>11</v>
      </c>
      <c r="C34" s="99" t="s">
        <v>10</v>
      </c>
      <c r="D34" s="101" t="s">
        <v>45</v>
      </c>
      <c r="E34" s="99" t="s">
        <v>9</v>
      </c>
      <c r="F34" s="768"/>
      <c r="G34" s="780"/>
      <c r="H34" s="98" t="s">
        <v>11</v>
      </c>
      <c r="I34" s="99" t="s">
        <v>10</v>
      </c>
      <c r="J34" s="764"/>
      <c r="K34" s="768"/>
      <c r="L34" s="782"/>
      <c r="M34" s="785"/>
      <c r="N34" s="788"/>
    </row>
    <row r="35" spans="1:17" ht="37.5" x14ac:dyDescent="0.25">
      <c r="A35" s="93" t="s">
        <v>46</v>
      </c>
      <c r="B35" s="108">
        <v>2176.5026989999997</v>
      </c>
      <c r="C35" s="108">
        <v>1461.258339</v>
      </c>
      <c r="D35" s="108">
        <v>1661.8690630000001</v>
      </c>
      <c r="E35" s="108">
        <v>576.07100000000003</v>
      </c>
      <c r="F35" s="108">
        <v>2093.0769650000002</v>
      </c>
      <c r="G35" s="138">
        <v>7968.7780659999999</v>
      </c>
      <c r="H35" s="108">
        <v>0</v>
      </c>
      <c r="I35" s="108">
        <v>0</v>
      </c>
      <c r="J35" s="108">
        <v>0</v>
      </c>
      <c r="K35" s="108">
        <v>0</v>
      </c>
      <c r="L35" s="138">
        <v>0</v>
      </c>
      <c r="M35" s="143">
        <v>7968.7780659999999</v>
      </c>
      <c r="N35" s="108">
        <v>4408.4720710000001</v>
      </c>
    </row>
    <row r="36" spans="1:17" ht="19.5" thickBot="1" x14ac:dyDescent="0.3">
      <c r="A36" s="97" t="s">
        <v>47</v>
      </c>
      <c r="B36" s="108">
        <v>2664.1560449999997</v>
      </c>
      <c r="C36" s="108">
        <v>3698.072412</v>
      </c>
      <c r="D36" s="118">
        <v>2123.4883879999998</v>
      </c>
      <c r="E36" s="108">
        <v>704.85799999999995</v>
      </c>
      <c r="F36" s="108">
        <v>2096.058</v>
      </c>
      <c r="G36" s="137">
        <v>11286.632845</v>
      </c>
      <c r="H36" s="108">
        <v>16</v>
      </c>
      <c r="I36" s="108">
        <v>0</v>
      </c>
      <c r="J36" s="108">
        <v>0</v>
      </c>
      <c r="K36" s="108">
        <v>0</v>
      </c>
      <c r="L36" s="138">
        <v>16</v>
      </c>
      <c r="M36" s="139">
        <v>11302.632845</v>
      </c>
      <c r="N36" s="108">
        <v>6767.0176929999998</v>
      </c>
    </row>
    <row r="37" spans="1:17" ht="19.5" thickBot="1" x14ac:dyDescent="0.3">
      <c r="A37" s="126" t="s">
        <v>27</v>
      </c>
      <c r="B37" s="112">
        <v>4840.6587440000003</v>
      </c>
      <c r="C37" s="112">
        <v>5159.3307509999995</v>
      </c>
      <c r="D37" s="112">
        <v>3785.3574509999999</v>
      </c>
      <c r="E37" s="112">
        <v>1280.9290000000001</v>
      </c>
      <c r="F37" s="112">
        <v>4189.1349650000002</v>
      </c>
      <c r="G37" s="141">
        <v>19255.410910999999</v>
      </c>
      <c r="H37" s="112">
        <v>16</v>
      </c>
      <c r="I37" s="112">
        <v>0</v>
      </c>
      <c r="J37" s="112">
        <v>0</v>
      </c>
      <c r="K37" s="112">
        <v>0</v>
      </c>
      <c r="L37" s="141">
        <v>16</v>
      </c>
      <c r="M37" s="144">
        <v>19271.410910999999</v>
      </c>
      <c r="N37" s="112">
        <v>11175.489764</v>
      </c>
    </row>
    <row r="38" spans="1:17" ht="19.5" thickBot="1" x14ac:dyDescent="0.3">
      <c r="A38" s="126" t="s">
        <v>41</v>
      </c>
      <c r="B38" s="112">
        <v>8</v>
      </c>
      <c r="C38" s="112">
        <v>10.669</v>
      </c>
      <c r="D38" s="112">
        <v>111.95244</v>
      </c>
      <c r="E38" s="112">
        <v>51.230879999999999</v>
      </c>
      <c r="F38" s="112">
        <v>57.06</v>
      </c>
      <c r="G38" s="141">
        <v>238.91232000000002</v>
      </c>
      <c r="H38" s="112">
        <v>0</v>
      </c>
      <c r="I38" s="112">
        <v>0</v>
      </c>
      <c r="J38" s="112">
        <v>0</v>
      </c>
      <c r="K38" s="112">
        <v>0</v>
      </c>
      <c r="L38" s="141">
        <v>0</v>
      </c>
      <c r="M38" s="144">
        <v>238.91232000000002</v>
      </c>
      <c r="N38" s="112">
        <v>114.963466</v>
      </c>
    </row>
    <row r="39" spans="1:17" ht="38.25" thickBot="1" x14ac:dyDescent="0.3">
      <c r="A39" s="126" t="s">
        <v>42</v>
      </c>
      <c r="B39" s="112">
        <v>4848.6587440000003</v>
      </c>
      <c r="C39" s="112">
        <v>5169.9997509999994</v>
      </c>
      <c r="D39" s="112">
        <v>3897.3098909999999</v>
      </c>
      <c r="E39" s="112">
        <v>1332.1598800000002</v>
      </c>
      <c r="F39" s="112">
        <v>4246.1949649999997</v>
      </c>
      <c r="G39" s="141">
        <v>19494.323231000002</v>
      </c>
      <c r="H39" s="112">
        <v>16</v>
      </c>
      <c r="I39" s="112">
        <v>0</v>
      </c>
      <c r="J39" s="112">
        <v>0</v>
      </c>
      <c r="K39" s="112">
        <v>0</v>
      </c>
      <c r="L39" s="141">
        <v>16</v>
      </c>
      <c r="M39" s="144">
        <v>19510.323231000002</v>
      </c>
      <c r="N39" s="112">
        <v>11290.453229999999</v>
      </c>
    </row>
    <row r="40" spans="1:17" ht="19.5" thickBot="1" x14ac:dyDescent="0.35">
      <c r="A40" s="184"/>
      <c r="B40" s="150"/>
      <c r="C40" s="106"/>
      <c r="D40" s="106"/>
      <c r="E40" s="106"/>
      <c r="F40" s="106"/>
      <c r="G40" s="151"/>
      <c r="H40" s="106"/>
      <c r="I40" s="106"/>
      <c r="J40" s="106"/>
      <c r="K40" s="106"/>
      <c r="L40" s="151"/>
      <c r="M40" s="152"/>
      <c r="N40" s="106"/>
    </row>
    <row r="41" spans="1:17" ht="19.5" thickBot="1" x14ac:dyDescent="0.35">
      <c r="A41" s="769" t="s">
        <v>3</v>
      </c>
      <c r="B41" s="770"/>
      <c r="C41" s="770"/>
      <c r="D41" s="770"/>
      <c r="E41" s="770"/>
      <c r="F41" s="770"/>
      <c r="G41" s="770"/>
      <c r="H41" s="770"/>
      <c r="I41" s="770"/>
      <c r="J41" s="770"/>
      <c r="K41" s="770"/>
      <c r="L41" s="770"/>
      <c r="M41" s="770"/>
      <c r="N41" s="771"/>
    </row>
    <row r="42" spans="1:17" ht="17.25" customHeight="1" thickBot="1" x14ac:dyDescent="0.35">
      <c r="A42" s="746" t="s">
        <v>5</v>
      </c>
      <c r="B42" s="772" t="s">
        <v>2</v>
      </c>
      <c r="C42" s="773"/>
      <c r="D42" s="773"/>
      <c r="E42" s="773"/>
      <c r="F42" s="773"/>
      <c r="G42" s="774"/>
      <c r="H42" s="775" t="s">
        <v>4</v>
      </c>
      <c r="I42" s="776"/>
      <c r="J42" s="776"/>
      <c r="K42" s="776"/>
      <c r="L42" s="777"/>
      <c r="M42" s="783" t="s">
        <v>18</v>
      </c>
      <c r="N42" s="804" t="s">
        <v>19</v>
      </c>
    </row>
    <row r="43" spans="1:17" ht="16.5" customHeight="1" x14ac:dyDescent="0.25">
      <c r="A43" s="747"/>
      <c r="B43" s="749" t="s">
        <v>6</v>
      </c>
      <c r="C43" s="750"/>
      <c r="D43" s="759" t="s">
        <v>7</v>
      </c>
      <c r="E43" s="760"/>
      <c r="F43" s="778" t="s">
        <v>12</v>
      </c>
      <c r="G43" s="779" t="s">
        <v>13</v>
      </c>
      <c r="H43" s="761" t="s">
        <v>17</v>
      </c>
      <c r="I43" s="762"/>
      <c r="J43" s="763" t="s">
        <v>14</v>
      </c>
      <c r="K43" s="767" t="s">
        <v>15</v>
      </c>
      <c r="L43" s="779" t="s">
        <v>16</v>
      </c>
      <c r="M43" s="784"/>
      <c r="N43" s="805"/>
    </row>
    <row r="44" spans="1:17" ht="94.5" thickBot="1" x14ac:dyDescent="0.3">
      <c r="A44" s="748"/>
      <c r="B44" s="100" t="s">
        <v>11</v>
      </c>
      <c r="C44" s="101" t="s">
        <v>10</v>
      </c>
      <c r="D44" s="99" t="s">
        <v>8</v>
      </c>
      <c r="E44" s="101" t="s">
        <v>9</v>
      </c>
      <c r="F44" s="768"/>
      <c r="G44" s="780"/>
      <c r="H44" s="100" t="s">
        <v>11</v>
      </c>
      <c r="I44" s="101" t="s">
        <v>10</v>
      </c>
      <c r="J44" s="764"/>
      <c r="K44" s="768"/>
      <c r="L44" s="780"/>
      <c r="M44" s="785"/>
      <c r="N44" s="806"/>
    </row>
    <row r="45" spans="1:17" ht="18.75" x14ac:dyDescent="0.25">
      <c r="A45" s="107" t="s">
        <v>20</v>
      </c>
      <c r="B45" s="118">
        <v>1962.7388379999998</v>
      </c>
      <c r="C45" s="108">
        <v>4546.2139999999999</v>
      </c>
      <c r="D45" s="108">
        <v>1619.354</v>
      </c>
      <c r="E45" s="108">
        <v>4728.8249999999998</v>
      </c>
      <c r="F45" s="108">
        <v>2820.0403489999999</v>
      </c>
      <c r="G45" s="137">
        <v>15677.172187</v>
      </c>
      <c r="H45" s="108">
        <v>466</v>
      </c>
      <c r="I45" s="108">
        <v>34.343000000000004</v>
      </c>
      <c r="J45" s="108">
        <v>3</v>
      </c>
      <c r="K45" s="108">
        <v>330</v>
      </c>
      <c r="L45" s="138">
        <v>833.34299999999996</v>
      </c>
      <c r="M45" s="139">
        <v>16510.515186999997</v>
      </c>
      <c r="N45" s="108">
        <v>10131.695163</v>
      </c>
      <c r="P45" s="3"/>
      <c r="Q45" s="1"/>
    </row>
    <row r="46" spans="1:17" ht="18.75" x14ac:dyDescent="0.25">
      <c r="A46" s="103" t="s">
        <v>21</v>
      </c>
      <c r="B46" s="108">
        <v>627.18499999999995</v>
      </c>
      <c r="C46" s="108">
        <v>1645.5</v>
      </c>
      <c r="D46" s="108">
        <v>884.02549899999997</v>
      </c>
      <c r="E46" s="108">
        <v>3495.8601250000002</v>
      </c>
      <c r="F46" s="108">
        <v>445.72750000000002</v>
      </c>
      <c r="G46" s="138">
        <v>7098.2981239999999</v>
      </c>
      <c r="H46" s="108">
        <v>525</v>
      </c>
      <c r="I46" s="118">
        <v>636.10901550080007</v>
      </c>
      <c r="J46" s="108">
        <v>282</v>
      </c>
      <c r="K46" s="108">
        <v>32</v>
      </c>
      <c r="L46" s="137">
        <v>1475.1090155008001</v>
      </c>
      <c r="M46" s="139">
        <v>8573.4071395008013</v>
      </c>
      <c r="N46" s="118">
        <v>6586.0830155007998</v>
      </c>
      <c r="P46" s="3"/>
    </row>
    <row r="47" spans="1:17" ht="18.75" x14ac:dyDescent="0.25">
      <c r="A47" s="109" t="s">
        <v>26</v>
      </c>
      <c r="B47" s="108">
        <v>85.5</v>
      </c>
      <c r="C47" s="108">
        <v>192.5</v>
      </c>
      <c r="D47" s="108">
        <v>71.704999999999998</v>
      </c>
      <c r="E47" s="108">
        <v>760</v>
      </c>
      <c r="F47" s="108">
        <v>25</v>
      </c>
      <c r="G47" s="138">
        <v>1134.7049999999999</v>
      </c>
      <c r="H47" s="108">
        <v>425</v>
      </c>
      <c r="I47" s="108">
        <v>307</v>
      </c>
      <c r="J47" s="108">
        <v>146</v>
      </c>
      <c r="K47" s="108">
        <v>0</v>
      </c>
      <c r="L47" s="138">
        <v>878</v>
      </c>
      <c r="M47" s="143">
        <v>2012.7049999999999</v>
      </c>
      <c r="N47" s="108">
        <v>1900</v>
      </c>
      <c r="P47" s="3"/>
    </row>
    <row r="48" spans="1:17" ht="18.75" x14ac:dyDescent="0.25">
      <c r="A48" s="110" t="s">
        <v>22</v>
      </c>
      <c r="B48" s="108">
        <v>118.85</v>
      </c>
      <c r="C48" s="108">
        <v>289.39999999999998</v>
      </c>
      <c r="D48" s="108">
        <v>303</v>
      </c>
      <c r="E48" s="108">
        <v>698</v>
      </c>
      <c r="F48" s="108">
        <v>78.826999999999998</v>
      </c>
      <c r="G48" s="138">
        <v>1488.077</v>
      </c>
      <c r="H48" s="108">
        <v>100</v>
      </c>
      <c r="I48" s="108">
        <v>0</v>
      </c>
      <c r="J48" s="108">
        <v>2</v>
      </c>
      <c r="K48" s="108">
        <v>0</v>
      </c>
      <c r="L48" s="138">
        <v>102</v>
      </c>
      <c r="M48" s="143">
        <v>1590.077</v>
      </c>
      <c r="N48" s="108">
        <v>1046</v>
      </c>
      <c r="P48" s="3"/>
    </row>
    <row r="49" spans="1:17" ht="18.75" x14ac:dyDescent="0.25">
      <c r="A49" s="110" t="s">
        <v>23</v>
      </c>
      <c r="B49" s="108">
        <v>383.53499999999997</v>
      </c>
      <c r="C49" s="108">
        <v>1075.5999999999999</v>
      </c>
      <c r="D49" s="108">
        <v>452.12949900000001</v>
      </c>
      <c r="E49" s="108">
        <v>2025.260125</v>
      </c>
      <c r="F49" s="108">
        <v>341.90050000000002</v>
      </c>
      <c r="G49" s="138">
        <v>4278.4251240000003</v>
      </c>
      <c r="H49" s="108">
        <v>0</v>
      </c>
      <c r="I49" s="118">
        <v>329.10901550080001</v>
      </c>
      <c r="J49" s="108">
        <v>134</v>
      </c>
      <c r="K49" s="108">
        <v>32</v>
      </c>
      <c r="L49" s="137">
        <v>495.10901550080001</v>
      </c>
      <c r="M49" s="139">
        <v>4773.5341395007999</v>
      </c>
      <c r="N49" s="118">
        <v>3491.9920155007999</v>
      </c>
      <c r="P49" s="3"/>
    </row>
    <row r="50" spans="1:17" ht="18.75" x14ac:dyDescent="0.25">
      <c r="A50" s="111" t="s">
        <v>24</v>
      </c>
      <c r="B50" s="108">
        <v>186.65188699999999</v>
      </c>
      <c r="C50" s="108">
        <v>202.67099999999999</v>
      </c>
      <c r="D50" s="108">
        <v>143.30200000000002</v>
      </c>
      <c r="E50" s="108">
        <v>61</v>
      </c>
      <c r="F50" s="108">
        <v>160.643595</v>
      </c>
      <c r="G50" s="138">
        <v>754.26848199999995</v>
      </c>
      <c r="H50" s="108">
        <v>0</v>
      </c>
      <c r="I50" s="108">
        <v>0</v>
      </c>
      <c r="J50" s="108">
        <v>0</v>
      </c>
      <c r="K50" s="108">
        <v>0</v>
      </c>
      <c r="L50" s="138">
        <v>0</v>
      </c>
      <c r="M50" s="143">
        <v>754.26848199999995</v>
      </c>
      <c r="N50" s="108">
        <v>543.03948200000002</v>
      </c>
      <c r="P50" s="3"/>
    </row>
    <row r="51" spans="1:17" ht="19.5" thickBot="1" x14ac:dyDescent="0.3">
      <c r="A51" s="111" t="s">
        <v>25</v>
      </c>
      <c r="B51" s="108">
        <v>939.60599999999999</v>
      </c>
      <c r="C51" s="108">
        <v>717.15899999999999</v>
      </c>
      <c r="D51" s="108">
        <v>245.95170999999999</v>
      </c>
      <c r="E51" s="108">
        <v>2361</v>
      </c>
      <c r="F51" s="108">
        <v>902.82100000000003</v>
      </c>
      <c r="G51" s="138">
        <v>5166.5377100000005</v>
      </c>
      <c r="H51" s="108">
        <v>151.5</v>
      </c>
      <c r="I51" s="108">
        <v>0</v>
      </c>
      <c r="J51" s="108">
        <v>9</v>
      </c>
      <c r="K51" s="108">
        <v>0</v>
      </c>
      <c r="L51" s="138">
        <v>160.5</v>
      </c>
      <c r="M51" s="143">
        <v>5327.0377100000005</v>
      </c>
      <c r="N51" s="108">
        <v>3872.2654710000002</v>
      </c>
      <c r="P51" s="3"/>
    </row>
    <row r="52" spans="1:17" ht="19.5" thickBot="1" x14ac:dyDescent="0.3">
      <c r="A52" s="133" t="s">
        <v>27</v>
      </c>
      <c r="B52" s="119">
        <v>3716.1817249999999</v>
      </c>
      <c r="C52" s="112">
        <v>7111.5439999999999</v>
      </c>
      <c r="D52" s="112">
        <v>2892.6332090000001</v>
      </c>
      <c r="E52" s="112">
        <v>10646.685125</v>
      </c>
      <c r="F52" s="112">
        <v>4329.2324440000002</v>
      </c>
      <c r="G52" s="140">
        <v>28696.276503000001</v>
      </c>
      <c r="H52" s="112">
        <v>1142.5</v>
      </c>
      <c r="I52" s="119">
        <v>670.45201550080003</v>
      </c>
      <c r="J52" s="112">
        <v>294</v>
      </c>
      <c r="K52" s="112">
        <v>362</v>
      </c>
      <c r="L52" s="140">
        <v>2468.9520155007999</v>
      </c>
      <c r="M52" s="142">
        <v>31165.228518500797</v>
      </c>
      <c r="N52" s="119">
        <v>21133.0831315008</v>
      </c>
      <c r="P52" s="3"/>
      <c r="Q52" s="1"/>
    </row>
    <row r="53" spans="1:17" ht="37.5" x14ac:dyDescent="0.25">
      <c r="A53" s="113" t="s">
        <v>28</v>
      </c>
      <c r="B53" s="108">
        <v>682.57707900000003</v>
      </c>
      <c r="C53" s="118">
        <v>357</v>
      </c>
      <c r="D53" s="108">
        <v>100</v>
      </c>
      <c r="E53" s="118">
        <v>2920</v>
      </c>
      <c r="F53" s="108">
        <v>43</v>
      </c>
      <c r="G53" s="137">
        <v>4102.5770790000006</v>
      </c>
      <c r="H53" s="108">
        <v>1873</v>
      </c>
      <c r="I53" s="108">
        <v>200</v>
      </c>
      <c r="J53" s="108">
        <v>131</v>
      </c>
      <c r="K53" s="108">
        <v>0</v>
      </c>
      <c r="L53" s="138">
        <v>2204</v>
      </c>
      <c r="M53" s="139">
        <v>6306.5770790000006</v>
      </c>
      <c r="N53" s="108">
        <v>3076</v>
      </c>
      <c r="P53" s="3"/>
    </row>
    <row r="54" spans="1:17" ht="37.5" x14ac:dyDescent="0.25">
      <c r="A54" s="114" t="s">
        <v>29</v>
      </c>
      <c r="B54" s="108">
        <v>145.32499999999999</v>
      </c>
      <c r="C54" s="108">
        <v>58</v>
      </c>
      <c r="D54" s="108">
        <v>838</v>
      </c>
      <c r="E54" s="108">
        <v>514</v>
      </c>
      <c r="F54" s="108">
        <v>0</v>
      </c>
      <c r="G54" s="138">
        <v>1555.325</v>
      </c>
      <c r="H54" s="108">
        <v>1019</v>
      </c>
      <c r="I54" s="118">
        <v>1303.56</v>
      </c>
      <c r="J54" s="108">
        <v>0</v>
      </c>
      <c r="K54" s="108">
        <v>0</v>
      </c>
      <c r="L54" s="137">
        <v>2322.56</v>
      </c>
      <c r="M54" s="139">
        <v>3877.8849999999998</v>
      </c>
      <c r="N54" s="108">
        <v>2717.9589999999998</v>
      </c>
      <c r="P54" s="3"/>
    </row>
    <row r="55" spans="1:17" ht="37.5" x14ac:dyDescent="0.25">
      <c r="A55" s="114" t="s">
        <v>32</v>
      </c>
      <c r="B55" s="108">
        <v>0</v>
      </c>
      <c r="C55" s="108">
        <v>0</v>
      </c>
      <c r="D55" s="108">
        <v>0</v>
      </c>
      <c r="E55" s="108">
        <v>140</v>
      </c>
      <c r="F55" s="108">
        <v>0</v>
      </c>
      <c r="G55" s="138">
        <v>140</v>
      </c>
      <c r="H55" s="108">
        <v>0</v>
      </c>
      <c r="I55" s="108">
        <v>267</v>
      </c>
      <c r="J55" s="108">
        <v>0</v>
      </c>
      <c r="K55" s="108">
        <v>0</v>
      </c>
      <c r="L55" s="138">
        <v>267</v>
      </c>
      <c r="M55" s="143">
        <v>407</v>
      </c>
      <c r="N55" s="108">
        <v>407</v>
      </c>
      <c r="P55" s="3"/>
    </row>
    <row r="56" spans="1:17" ht="37.5" x14ac:dyDescent="0.25">
      <c r="A56" s="114" t="s">
        <v>30</v>
      </c>
      <c r="B56" s="108">
        <v>111</v>
      </c>
      <c r="C56" s="108">
        <v>20</v>
      </c>
      <c r="D56" s="108">
        <v>77.055571</v>
      </c>
      <c r="E56" s="108">
        <v>1539</v>
      </c>
      <c r="F56" s="108">
        <v>0</v>
      </c>
      <c r="G56" s="138">
        <v>1747.0555710000001</v>
      </c>
      <c r="H56" s="108">
        <v>0</v>
      </c>
      <c r="I56" s="108">
        <v>0</v>
      </c>
      <c r="J56" s="108">
        <v>0</v>
      </c>
      <c r="K56" s="108">
        <v>0</v>
      </c>
      <c r="L56" s="138">
        <v>0</v>
      </c>
      <c r="M56" s="143">
        <v>1747.0555710000001</v>
      </c>
      <c r="N56" s="108">
        <v>1611</v>
      </c>
      <c r="P56" s="3"/>
    </row>
    <row r="57" spans="1:17" ht="56.25" x14ac:dyDescent="0.25">
      <c r="A57" s="114" t="s">
        <v>31</v>
      </c>
      <c r="B57" s="108">
        <v>150</v>
      </c>
      <c r="C57" s="108">
        <v>465</v>
      </c>
      <c r="D57" s="108">
        <v>100</v>
      </c>
      <c r="E57" s="108">
        <v>571</v>
      </c>
      <c r="F57" s="108">
        <v>96</v>
      </c>
      <c r="G57" s="138">
        <v>1382</v>
      </c>
      <c r="H57" s="108">
        <v>355</v>
      </c>
      <c r="I57" s="108">
        <v>0</v>
      </c>
      <c r="J57" s="108">
        <v>9469</v>
      </c>
      <c r="K57" s="108">
        <v>0</v>
      </c>
      <c r="L57" s="138">
        <v>9824</v>
      </c>
      <c r="M57" s="143">
        <v>11206</v>
      </c>
      <c r="N57" s="108">
        <v>10372</v>
      </c>
      <c r="P57" s="3"/>
    </row>
    <row r="58" spans="1:17" ht="18.75" x14ac:dyDescent="0.25">
      <c r="A58" s="114" t="s">
        <v>33</v>
      </c>
      <c r="B58" s="108">
        <v>105</v>
      </c>
      <c r="C58" s="108">
        <v>0</v>
      </c>
      <c r="D58" s="108">
        <v>368</v>
      </c>
      <c r="E58" s="108">
        <v>50</v>
      </c>
      <c r="F58" s="108">
        <v>0</v>
      </c>
      <c r="G58" s="138">
        <v>523</v>
      </c>
      <c r="H58" s="108">
        <v>0</v>
      </c>
      <c r="I58" s="108">
        <v>0</v>
      </c>
      <c r="J58" s="108">
        <v>6511</v>
      </c>
      <c r="K58" s="108">
        <v>0</v>
      </c>
      <c r="L58" s="138">
        <v>6511</v>
      </c>
      <c r="M58" s="143">
        <v>7034</v>
      </c>
      <c r="N58" s="108">
        <v>7034</v>
      </c>
      <c r="P58" s="3"/>
    </row>
    <row r="59" spans="1:17" ht="37.5" x14ac:dyDescent="0.25">
      <c r="A59" s="114" t="s">
        <v>34</v>
      </c>
      <c r="B59" s="108">
        <v>343</v>
      </c>
      <c r="C59" s="108">
        <v>360.8</v>
      </c>
      <c r="D59" s="108">
        <v>0</v>
      </c>
      <c r="E59" s="108">
        <v>1127</v>
      </c>
      <c r="F59" s="108">
        <v>50</v>
      </c>
      <c r="G59" s="138">
        <v>1880.8</v>
      </c>
      <c r="H59" s="108">
        <v>0</v>
      </c>
      <c r="I59" s="108">
        <v>0</v>
      </c>
      <c r="J59" s="108">
        <v>90</v>
      </c>
      <c r="K59" s="108">
        <v>0</v>
      </c>
      <c r="L59" s="138">
        <v>90</v>
      </c>
      <c r="M59" s="143">
        <v>1970.8</v>
      </c>
      <c r="N59" s="108">
        <v>1663.8</v>
      </c>
      <c r="P59" s="3"/>
    </row>
    <row r="60" spans="1:17" ht="37.5" x14ac:dyDescent="0.25">
      <c r="A60" s="114" t="s">
        <v>35</v>
      </c>
      <c r="B60" s="108">
        <v>173</v>
      </c>
      <c r="C60" s="108">
        <v>29.954618</v>
      </c>
      <c r="D60" s="108">
        <v>2.9590000000000001</v>
      </c>
      <c r="E60" s="108">
        <v>1455</v>
      </c>
      <c r="F60" s="108">
        <v>19</v>
      </c>
      <c r="G60" s="138">
        <v>1679.913618</v>
      </c>
      <c r="H60" s="108">
        <v>0</v>
      </c>
      <c r="I60" s="108">
        <v>206</v>
      </c>
      <c r="J60" s="108">
        <v>0</v>
      </c>
      <c r="K60" s="108">
        <v>0</v>
      </c>
      <c r="L60" s="138">
        <v>206</v>
      </c>
      <c r="M60" s="143">
        <v>1885.913618</v>
      </c>
      <c r="N60" s="108">
        <v>1464.954618</v>
      </c>
      <c r="P60" s="3"/>
    </row>
    <row r="61" spans="1:17" ht="37.5" x14ac:dyDescent="0.25">
      <c r="A61" s="114" t="s">
        <v>36</v>
      </c>
      <c r="B61" s="108">
        <v>243.6</v>
      </c>
      <c r="C61" s="108">
        <v>127</v>
      </c>
      <c r="D61" s="108">
        <v>238.59911299999999</v>
      </c>
      <c r="E61" s="108">
        <v>96</v>
      </c>
      <c r="F61" s="108">
        <v>26.6</v>
      </c>
      <c r="G61" s="138">
        <v>731.79911300000003</v>
      </c>
      <c r="H61" s="108">
        <v>0</v>
      </c>
      <c r="I61" s="108">
        <v>0</v>
      </c>
      <c r="J61" s="108">
        <v>0</v>
      </c>
      <c r="K61" s="108">
        <v>0</v>
      </c>
      <c r="L61" s="138">
        <v>0</v>
      </c>
      <c r="M61" s="143">
        <v>731.79911300000003</v>
      </c>
      <c r="N61" s="108">
        <v>372.6</v>
      </c>
      <c r="P61" s="3"/>
    </row>
    <row r="62" spans="1:17" ht="37.5" x14ac:dyDescent="0.25">
      <c r="A62" s="114" t="s">
        <v>37</v>
      </c>
      <c r="B62" s="108">
        <v>452</v>
      </c>
      <c r="C62" s="108">
        <v>0</v>
      </c>
      <c r="D62" s="108">
        <v>38</v>
      </c>
      <c r="E62" s="108">
        <v>30</v>
      </c>
      <c r="F62" s="108">
        <v>0</v>
      </c>
      <c r="G62" s="138">
        <v>520</v>
      </c>
      <c r="H62" s="108">
        <v>0</v>
      </c>
      <c r="I62" s="108">
        <v>0</v>
      </c>
      <c r="J62" s="108">
        <v>0</v>
      </c>
      <c r="K62" s="108">
        <v>0</v>
      </c>
      <c r="L62" s="138">
        <v>0</v>
      </c>
      <c r="M62" s="143">
        <v>520</v>
      </c>
      <c r="N62" s="108">
        <v>423</v>
      </c>
      <c r="P62" s="3"/>
    </row>
    <row r="63" spans="1:17" ht="37.5" x14ac:dyDescent="0.25">
      <c r="A63" s="114" t="s">
        <v>38</v>
      </c>
      <c r="B63" s="108">
        <v>44</v>
      </c>
      <c r="C63" s="108">
        <v>0</v>
      </c>
      <c r="D63" s="108">
        <v>24</v>
      </c>
      <c r="E63" s="108">
        <v>12</v>
      </c>
      <c r="F63" s="108">
        <v>67</v>
      </c>
      <c r="G63" s="138">
        <v>147</v>
      </c>
      <c r="H63" s="108">
        <v>0</v>
      </c>
      <c r="I63" s="108">
        <v>0</v>
      </c>
      <c r="J63" s="108">
        <v>0</v>
      </c>
      <c r="K63" s="108">
        <v>0</v>
      </c>
      <c r="L63" s="138">
        <v>0</v>
      </c>
      <c r="M63" s="143">
        <v>147</v>
      </c>
      <c r="N63" s="108">
        <v>52</v>
      </c>
      <c r="P63" s="3"/>
    </row>
    <row r="64" spans="1:17" ht="37.5" x14ac:dyDescent="0.25">
      <c r="A64" s="114" t="s">
        <v>39</v>
      </c>
      <c r="B64" s="108">
        <v>3.4</v>
      </c>
      <c r="C64" s="108">
        <v>37</v>
      </c>
      <c r="D64" s="108">
        <v>50</v>
      </c>
      <c r="E64" s="108">
        <v>964</v>
      </c>
      <c r="F64" s="108">
        <v>922</v>
      </c>
      <c r="G64" s="138">
        <v>1976.4</v>
      </c>
      <c r="H64" s="108">
        <v>258</v>
      </c>
      <c r="I64" s="108">
        <v>0</v>
      </c>
      <c r="J64" s="108">
        <v>10</v>
      </c>
      <c r="K64" s="108">
        <v>0</v>
      </c>
      <c r="L64" s="138">
        <v>268</v>
      </c>
      <c r="M64" s="143">
        <v>2244.4</v>
      </c>
      <c r="N64" s="108">
        <v>2193.4</v>
      </c>
      <c r="P64" s="3"/>
    </row>
    <row r="65" spans="1:16" ht="38.25" thickBot="1" x14ac:dyDescent="0.3">
      <c r="A65" s="115" t="s">
        <v>40</v>
      </c>
      <c r="B65" s="108">
        <v>0</v>
      </c>
      <c r="C65" s="108">
        <v>0</v>
      </c>
      <c r="D65" s="108">
        <v>0</v>
      </c>
      <c r="E65" s="108">
        <v>125</v>
      </c>
      <c r="F65" s="108">
        <v>0</v>
      </c>
      <c r="G65" s="138">
        <v>125</v>
      </c>
      <c r="H65" s="108">
        <v>2857</v>
      </c>
      <c r="I65" s="108">
        <v>109</v>
      </c>
      <c r="J65" s="108">
        <v>3654</v>
      </c>
      <c r="K65" s="108">
        <v>166</v>
      </c>
      <c r="L65" s="138">
        <v>6786</v>
      </c>
      <c r="M65" s="143">
        <v>6911</v>
      </c>
      <c r="N65" s="108">
        <v>4283</v>
      </c>
      <c r="P65" s="3"/>
    </row>
    <row r="66" spans="1:16" ht="19.5" thickBot="1" x14ac:dyDescent="0.3">
      <c r="A66" s="133" t="s">
        <v>41</v>
      </c>
      <c r="B66" s="112">
        <v>4511.342079</v>
      </c>
      <c r="C66" s="119">
        <v>3393.1699120000003</v>
      </c>
      <c r="D66" s="112">
        <v>4406.6346840000006</v>
      </c>
      <c r="E66" s="119">
        <v>9960</v>
      </c>
      <c r="F66" s="112">
        <v>1404.692</v>
      </c>
      <c r="G66" s="140">
        <v>23675.838674999999</v>
      </c>
      <c r="H66" s="119">
        <v>9838.9259481472</v>
      </c>
      <c r="I66" s="119">
        <v>2245.56</v>
      </c>
      <c r="J66" s="112">
        <v>21875</v>
      </c>
      <c r="K66" s="112">
        <v>280</v>
      </c>
      <c r="L66" s="140">
        <v>34239.485948147201</v>
      </c>
      <c r="M66" s="142">
        <v>57915.324623147208</v>
      </c>
      <c r="N66" s="112">
        <v>41493.155618000004</v>
      </c>
      <c r="P66" s="3"/>
    </row>
    <row r="67" spans="1:16" ht="38.25" thickBot="1" x14ac:dyDescent="0.3">
      <c r="A67" s="133" t="s">
        <v>42</v>
      </c>
      <c r="B67" s="119">
        <v>8227.5238040000004</v>
      </c>
      <c r="C67" s="119">
        <v>10504.713912000001</v>
      </c>
      <c r="D67" s="112">
        <v>7299.2678930000002</v>
      </c>
      <c r="E67" s="119">
        <v>20606.685125</v>
      </c>
      <c r="F67" s="112">
        <v>5733.9244440000002</v>
      </c>
      <c r="G67" s="140">
        <v>52372.115178</v>
      </c>
      <c r="H67" s="119">
        <v>10981.4259481472</v>
      </c>
      <c r="I67" s="119">
        <v>2916.0120155007999</v>
      </c>
      <c r="J67" s="112">
        <v>22169</v>
      </c>
      <c r="K67" s="112">
        <v>642</v>
      </c>
      <c r="L67" s="140">
        <v>36708.437963648001</v>
      </c>
      <c r="M67" s="142">
        <v>89080.553141648008</v>
      </c>
      <c r="N67" s="119">
        <v>62626.238749500801</v>
      </c>
      <c r="P67" s="3"/>
    </row>
    <row r="68" spans="1:16" ht="19.5" thickBot="1" x14ac:dyDescent="0.35">
      <c r="A68" s="185"/>
      <c r="B68" s="186"/>
      <c r="C68" s="187"/>
      <c r="D68" s="187"/>
      <c r="E68" s="187"/>
      <c r="F68" s="187"/>
      <c r="G68" s="188"/>
      <c r="H68" s="187"/>
      <c r="I68" s="187"/>
      <c r="J68" s="187"/>
      <c r="K68" s="187"/>
      <c r="L68" s="188"/>
      <c r="M68" s="189"/>
      <c r="N68" s="187"/>
    </row>
    <row r="69" spans="1:16" ht="19.5" thickBot="1" x14ac:dyDescent="0.3">
      <c r="A69" s="807" t="s">
        <v>48</v>
      </c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8"/>
    </row>
    <row r="70" spans="1:16" ht="17.25" customHeight="1" thickBot="1" x14ac:dyDescent="0.35">
      <c r="A70" s="795" t="s">
        <v>5</v>
      </c>
      <c r="B70" s="798" t="s">
        <v>2</v>
      </c>
      <c r="C70" s="799"/>
      <c r="D70" s="799"/>
      <c r="E70" s="799"/>
      <c r="F70" s="799"/>
      <c r="G70" s="800"/>
      <c r="H70" s="801" t="s">
        <v>4</v>
      </c>
      <c r="I70" s="802"/>
      <c r="J70" s="802"/>
      <c r="K70" s="802"/>
      <c r="L70" s="803"/>
      <c r="M70" s="783" t="s">
        <v>18</v>
      </c>
      <c r="N70" s="804" t="s">
        <v>19</v>
      </c>
    </row>
    <row r="71" spans="1:16" ht="16.5" customHeight="1" x14ac:dyDescent="0.25">
      <c r="A71" s="796"/>
      <c r="B71" s="789" t="s">
        <v>6</v>
      </c>
      <c r="C71" s="790"/>
      <c r="D71" s="791" t="s">
        <v>7</v>
      </c>
      <c r="E71" s="790"/>
      <c r="F71" s="778" t="s">
        <v>12</v>
      </c>
      <c r="G71" s="779" t="s">
        <v>13</v>
      </c>
      <c r="H71" s="761" t="s">
        <v>17</v>
      </c>
      <c r="I71" s="762"/>
      <c r="J71" s="763" t="s">
        <v>14</v>
      </c>
      <c r="K71" s="767" t="s">
        <v>15</v>
      </c>
      <c r="L71" s="779" t="s">
        <v>16</v>
      </c>
      <c r="M71" s="784"/>
      <c r="N71" s="805"/>
    </row>
    <row r="72" spans="1:16" ht="75.75" thickBot="1" x14ac:dyDescent="0.3">
      <c r="A72" s="797"/>
      <c r="B72" s="100" t="s">
        <v>11</v>
      </c>
      <c r="C72" s="99" t="s">
        <v>10</v>
      </c>
      <c r="D72" s="99" t="s">
        <v>45</v>
      </c>
      <c r="E72" s="101" t="s">
        <v>9</v>
      </c>
      <c r="F72" s="768"/>
      <c r="G72" s="780"/>
      <c r="H72" s="98" t="s">
        <v>11</v>
      </c>
      <c r="I72" s="101" t="s">
        <v>10</v>
      </c>
      <c r="J72" s="764"/>
      <c r="K72" s="768"/>
      <c r="L72" s="780"/>
      <c r="M72" s="785"/>
      <c r="N72" s="806"/>
    </row>
    <row r="73" spans="1:16" ht="19.5" thickBot="1" x14ac:dyDescent="0.3">
      <c r="A73" s="133" t="s">
        <v>27</v>
      </c>
      <c r="B73" s="119">
        <v>3716.1817249999999</v>
      </c>
      <c r="C73" s="112">
        <v>7111.5439999999999</v>
      </c>
      <c r="D73" s="112">
        <v>2892.6332090000001</v>
      </c>
      <c r="E73" s="112">
        <v>10646.685125</v>
      </c>
      <c r="F73" s="112">
        <v>4329.2324440000002</v>
      </c>
      <c r="G73" s="140">
        <v>28696.276503000001</v>
      </c>
      <c r="H73" s="112">
        <v>1142.5</v>
      </c>
      <c r="I73" s="119">
        <v>670.45201550080003</v>
      </c>
      <c r="J73" s="112">
        <v>294</v>
      </c>
      <c r="K73" s="112">
        <v>362</v>
      </c>
      <c r="L73" s="140">
        <v>2468.9520155007999</v>
      </c>
      <c r="M73" s="142">
        <v>31165.228518500797</v>
      </c>
      <c r="N73" s="119">
        <v>21133.0831315008</v>
      </c>
    </row>
    <row r="74" spans="1:16" ht="37.5" x14ac:dyDescent="0.25">
      <c r="A74" s="120" t="s">
        <v>49</v>
      </c>
      <c r="B74" s="121">
        <v>2559.3820250000003</v>
      </c>
      <c r="C74" s="121">
        <v>4180.9439999999995</v>
      </c>
      <c r="D74" s="121">
        <v>2117.4107100000001</v>
      </c>
      <c r="E74" s="121">
        <v>6707.125</v>
      </c>
      <c r="F74" s="121">
        <v>3033.342349</v>
      </c>
      <c r="G74" s="141">
        <v>18598.204084000001</v>
      </c>
      <c r="H74" s="121">
        <v>857.5</v>
      </c>
      <c r="I74" s="123">
        <v>668.45201550080003</v>
      </c>
      <c r="J74" s="121">
        <v>280</v>
      </c>
      <c r="K74" s="121">
        <v>362</v>
      </c>
      <c r="L74" s="140">
        <v>2167.9520155007999</v>
      </c>
      <c r="M74" s="142">
        <v>20766.1560995008</v>
      </c>
      <c r="N74" s="123">
        <v>14177.384036500802</v>
      </c>
    </row>
    <row r="75" spans="1:16" ht="18.75" x14ac:dyDescent="0.25">
      <c r="A75" s="122" t="s">
        <v>50</v>
      </c>
      <c r="B75" s="121">
        <v>14</v>
      </c>
      <c r="C75" s="121">
        <v>0</v>
      </c>
      <c r="D75" s="121">
        <v>17</v>
      </c>
      <c r="E75" s="121">
        <v>0</v>
      </c>
      <c r="F75" s="121">
        <v>0</v>
      </c>
      <c r="G75" s="141">
        <v>14</v>
      </c>
      <c r="H75" s="121">
        <v>0</v>
      </c>
      <c r="I75" s="121">
        <v>0</v>
      </c>
      <c r="J75" s="121">
        <v>0</v>
      </c>
      <c r="K75" s="121">
        <v>0</v>
      </c>
      <c r="L75" s="141">
        <v>0</v>
      </c>
      <c r="M75" s="144">
        <v>14</v>
      </c>
      <c r="N75" s="121">
        <v>0</v>
      </c>
    </row>
    <row r="76" spans="1:16" ht="18.75" x14ac:dyDescent="0.25">
      <c r="A76" s="122" t="s">
        <v>51</v>
      </c>
      <c r="B76" s="123">
        <v>887.59969999999998</v>
      </c>
      <c r="C76" s="121">
        <v>2731</v>
      </c>
      <c r="D76" s="121">
        <v>543</v>
      </c>
      <c r="E76" s="121">
        <v>3328</v>
      </c>
      <c r="F76" s="121">
        <v>959.5</v>
      </c>
      <c r="G76" s="140">
        <v>8449.0997000000007</v>
      </c>
      <c r="H76" s="121">
        <v>285</v>
      </c>
      <c r="I76" s="121">
        <v>0</v>
      </c>
      <c r="J76" s="121">
        <v>4</v>
      </c>
      <c r="K76" s="121">
        <v>0</v>
      </c>
      <c r="L76" s="141">
        <v>289</v>
      </c>
      <c r="M76" s="142">
        <v>8738.0997000000007</v>
      </c>
      <c r="N76" s="121">
        <v>5845.9</v>
      </c>
    </row>
    <row r="77" spans="1:16" ht="18.75" x14ac:dyDescent="0.25">
      <c r="A77" s="122" t="s">
        <v>52</v>
      </c>
      <c r="B77" s="121">
        <v>10.199999999999999</v>
      </c>
      <c r="C77" s="121">
        <v>145.6</v>
      </c>
      <c r="D77" s="121">
        <v>100.42049900000001</v>
      </c>
      <c r="E77" s="121">
        <v>15.560124999999999</v>
      </c>
      <c r="F77" s="121">
        <v>178.390095</v>
      </c>
      <c r="G77" s="141">
        <v>450.17071900000002</v>
      </c>
      <c r="H77" s="121">
        <v>0</v>
      </c>
      <c r="I77" s="121">
        <v>2</v>
      </c>
      <c r="J77" s="121">
        <v>0</v>
      </c>
      <c r="K77" s="121">
        <v>0</v>
      </c>
      <c r="L77" s="141">
        <v>2</v>
      </c>
      <c r="M77" s="144">
        <v>452.17071900000002</v>
      </c>
      <c r="N77" s="121">
        <v>318.79709500000001</v>
      </c>
    </row>
    <row r="78" spans="1:16" ht="19.5" thickBot="1" x14ac:dyDescent="0.3">
      <c r="A78" s="122" t="s">
        <v>53</v>
      </c>
      <c r="B78" s="121">
        <v>146</v>
      </c>
      <c r="C78" s="121">
        <v>54</v>
      </c>
      <c r="D78" s="121">
        <v>114.80200000000001</v>
      </c>
      <c r="E78" s="121">
        <v>595</v>
      </c>
      <c r="F78" s="121">
        <v>158</v>
      </c>
      <c r="G78" s="141">
        <v>1067.8020000000001</v>
      </c>
      <c r="H78" s="121">
        <v>0</v>
      </c>
      <c r="I78" s="121">
        <v>0</v>
      </c>
      <c r="J78" s="121">
        <v>3</v>
      </c>
      <c r="K78" s="121">
        <v>0</v>
      </c>
      <c r="L78" s="141">
        <v>3</v>
      </c>
      <c r="M78" s="144">
        <v>1070.8020000000001</v>
      </c>
      <c r="N78" s="121">
        <v>683.00199999999995</v>
      </c>
    </row>
    <row r="79" spans="1:16" ht="19.5" thickBot="1" x14ac:dyDescent="0.3">
      <c r="A79" s="133" t="s">
        <v>41</v>
      </c>
      <c r="B79" s="112">
        <v>4511.342079</v>
      </c>
      <c r="C79" s="119">
        <v>3393.1699120000003</v>
      </c>
      <c r="D79" s="112">
        <v>4406.6346840000006</v>
      </c>
      <c r="E79" s="119">
        <v>9960</v>
      </c>
      <c r="F79" s="112">
        <v>1404.692</v>
      </c>
      <c r="G79" s="140">
        <v>23675.838674999999</v>
      </c>
      <c r="H79" s="119">
        <v>9838.9259481472</v>
      </c>
      <c r="I79" s="119">
        <v>2245.56</v>
      </c>
      <c r="J79" s="112">
        <v>21875</v>
      </c>
      <c r="K79" s="112">
        <v>280</v>
      </c>
      <c r="L79" s="140">
        <v>34239.485948147201</v>
      </c>
      <c r="M79" s="142">
        <v>57915.324623147208</v>
      </c>
      <c r="N79" s="112">
        <v>41493.155618000004</v>
      </c>
    </row>
    <row r="80" spans="1:16" ht="37.5" x14ac:dyDescent="0.25">
      <c r="A80" s="190" t="s">
        <v>49</v>
      </c>
      <c r="B80" s="121">
        <v>3879.7420790000001</v>
      </c>
      <c r="C80" s="123">
        <v>3175.8799120000003</v>
      </c>
      <c r="D80" s="121">
        <v>2734.6346840000001</v>
      </c>
      <c r="E80" s="123">
        <v>7416</v>
      </c>
      <c r="F80" s="121">
        <v>472.69200000000001</v>
      </c>
      <c r="G80" s="140">
        <v>17678.948675</v>
      </c>
      <c r="H80" s="123">
        <v>9645.9259481472</v>
      </c>
      <c r="I80" s="121">
        <v>1139</v>
      </c>
      <c r="J80" s="121">
        <v>21776</v>
      </c>
      <c r="K80" s="121">
        <v>165</v>
      </c>
      <c r="L80" s="140">
        <v>32725.9259481472</v>
      </c>
      <c r="M80" s="142">
        <v>50404.874623147203</v>
      </c>
      <c r="N80" s="121">
        <v>35639.555617999999</v>
      </c>
    </row>
    <row r="81" spans="1:14" ht="18.75" x14ac:dyDescent="0.25">
      <c r="A81" s="122" t="s">
        <v>50</v>
      </c>
      <c r="B81" s="121">
        <v>0</v>
      </c>
      <c r="C81" s="121">
        <v>0</v>
      </c>
      <c r="D81" s="121">
        <v>0</v>
      </c>
      <c r="E81" s="121">
        <v>0</v>
      </c>
      <c r="F81" s="121">
        <v>0</v>
      </c>
      <c r="G81" s="141">
        <v>0</v>
      </c>
      <c r="H81" s="121">
        <v>0</v>
      </c>
      <c r="I81" s="121">
        <v>0</v>
      </c>
      <c r="J81" s="121">
        <v>0</v>
      </c>
      <c r="K81" s="121">
        <v>0</v>
      </c>
      <c r="L81" s="141">
        <v>0</v>
      </c>
      <c r="M81" s="144">
        <v>0</v>
      </c>
      <c r="N81" s="121">
        <v>0</v>
      </c>
    </row>
    <row r="82" spans="1:14" ht="18.75" x14ac:dyDescent="0.25">
      <c r="A82" s="122" t="s">
        <v>51</v>
      </c>
      <c r="B82" s="121">
        <v>625.6</v>
      </c>
      <c r="C82" s="121">
        <v>205</v>
      </c>
      <c r="D82" s="121">
        <v>1615</v>
      </c>
      <c r="E82" s="121">
        <v>2237</v>
      </c>
      <c r="F82" s="121">
        <v>927</v>
      </c>
      <c r="G82" s="141">
        <v>5609.6</v>
      </c>
      <c r="H82" s="121">
        <v>193</v>
      </c>
      <c r="I82" s="123">
        <v>1106.56</v>
      </c>
      <c r="J82" s="121">
        <v>99</v>
      </c>
      <c r="K82" s="121">
        <v>114</v>
      </c>
      <c r="L82" s="140">
        <v>1512.56</v>
      </c>
      <c r="M82" s="142">
        <v>7122.16</v>
      </c>
      <c r="N82" s="121">
        <v>5490.6</v>
      </c>
    </row>
    <row r="83" spans="1:14" ht="18.75" x14ac:dyDescent="0.25">
      <c r="A83" s="122" t="s">
        <v>52</v>
      </c>
      <c r="B83" s="121">
        <v>5</v>
      </c>
      <c r="C83" s="121">
        <v>0</v>
      </c>
      <c r="D83" s="121">
        <v>27</v>
      </c>
      <c r="E83" s="121">
        <v>0</v>
      </c>
      <c r="F83" s="121">
        <v>5</v>
      </c>
      <c r="G83" s="141">
        <v>37</v>
      </c>
      <c r="H83" s="121">
        <v>0</v>
      </c>
      <c r="I83" s="121">
        <v>0</v>
      </c>
      <c r="J83" s="121">
        <v>0</v>
      </c>
      <c r="K83" s="121">
        <v>0</v>
      </c>
      <c r="L83" s="141">
        <v>0</v>
      </c>
      <c r="M83" s="144">
        <v>37</v>
      </c>
      <c r="N83" s="121">
        <v>26</v>
      </c>
    </row>
    <row r="84" spans="1:14" ht="19.5" thickBot="1" x14ac:dyDescent="0.3">
      <c r="A84" s="122" t="s">
        <v>53</v>
      </c>
      <c r="B84" s="121">
        <v>0</v>
      </c>
      <c r="C84" s="121">
        <v>12.29</v>
      </c>
      <c r="D84" s="121">
        <v>30</v>
      </c>
      <c r="E84" s="121">
        <v>0</v>
      </c>
      <c r="F84" s="121">
        <v>0</v>
      </c>
      <c r="G84" s="141">
        <v>42.29</v>
      </c>
      <c r="H84" s="121">
        <v>0</v>
      </c>
      <c r="I84" s="121">
        <v>0</v>
      </c>
      <c r="J84" s="121">
        <v>0</v>
      </c>
      <c r="K84" s="121">
        <v>0</v>
      </c>
      <c r="L84" s="141">
        <v>0</v>
      </c>
      <c r="M84" s="144">
        <v>42.29</v>
      </c>
      <c r="N84" s="121">
        <v>30</v>
      </c>
    </row>
    <row r="85" spans="1:14" ht="38.25" thickBot="1" x14ac:dyDescent="0.3">
      <c r="A85" s="133" t="s">
        <v>42</v>
      </c>
      <c r="B85" s="119">
        <v>8227.5238040000004</v>
      </c>
      <c r="C85" s="119">
        <v>10504.713912000001</v>
      </c>
      <c r="D85" s="112">
        <v>7299.2678930000002</v>
      </c>
      <c r="E85" s="119">
        <v>20606.685125</v>
      </c>
      <c r="F85" s="112">
        <v>5733.9244440000002</v>
      </c>
      <c r="G85" s="140">
        <v>52372.115178</v>
      </c>
      <c r="H85" s="119">
        <v>10981.4259481472</v>
      </c>
      <c r="I85" s="119">
        <v>2916.0120155007999</v>
      </c>
      <c r="J85" s="112">
        <v>22169</v>
      </c>
      <c r="K85" s="112">
        <v>642</v>
      </c>
      <c r="L85" s="140">
        <v>36708.437963648001</v>
      </c>
      <c r="M85" s="142">
        <v>89080.553141648008</v>
      </c>
      <c r="N85" s="119">
        <v>62626.238749500801</v>
      </c>
    </row>
    <row r="86" spans="1:14" ht="18.75" x14ac:dyDescent="0.3">
      <c r="A86" s="105"/>
      <c r="B86" s="156"/>
      <c r="C86" s="105"/>
      <c r="D86" s="105"/>
      <c r="E86" s="105"/>
      <c r="F86" s="105"/>
      <c r="G86" s="157"/>
      <c r="H86" s="105"/>
      <c r="I86" s="105"/>
      <c r="J86" s="105"/>
      <c r="K86" s="105"/>
      <c r="L86" s="157"/>
      <c r="M86" s="158"/>
      <c r="N86" s="105"/>
    </row>
    <row r="87" spans="1:14" x14ac:dyDescent="0.25">
      <c r="B87"/>
      <c r="G87"/>
      <c r="L87"/>
      <c r="M87"/>
    </row>
    <row r="88" spans="1:14" x14ac:dyDescent="0.25">
      <c r="B88"/>
      <c r="G88"/>
      <c r="L88"/>
      <c r="M88"/>
    </row>
    <row r="89" spans="1:14" x14ac:dyDescent="0.25">
      <c r="B89"/>
      <c r="G89"/>
      <c r="L89"/>
      <c r="M89"/>
    </row>
    <row r="90" spans="1:14" x14ac:dyDescent="0.25">
      <c r="B90"/>
      <c r="G90"/>
      <c r="L90"/>
      <c r="M90"/>
    </row>
    <row r="91" spans="1:14" x14ac:dyDescent="0.25">
      <c r="B91"/>
      <c r="G91"/>
      <c r="L91"/>
      <c r="M91"/>
    </row>
    <row r="92" spans="1:14" x14ac:dyDescent="0.25">
      <c r="B92"/>
      <c r="G92"/>
      <c r="L92"/>
      <c r="M92"/>
    </row>
    <row r="93" spans="1:14" x14ac:dyDescent="0.25">
      <c r="B93"/>
      <c r="G93"/>
      <c r="L93"/>
      <c r="M93"/>
    </row>
    <row r="94" spans="1:14" x14ac:dyDescent="0.25">
      <c r="B94"/>
      <c r="G94"/>
      <c r="L94"/>
      <c r="M94"/>
    </row>
    <row r="95" spans="1:14" x14ac:dyDescent="0.25">
      <c r="B95"/>
      <c r="G95"/>
      <c r="L95"/>
      <c r="M95"/>
    </row>
    <row r="96" spans="1:14" x14ac:dyDescent="0.25">
      <c r="B96"/>
      <c r="G96"/>
      <c r="L96"/>
      <c r="M96"/>
    </row>
    <row r="97" spans="2:13" x14ac:dyDescent="0.25">
      <c r="B97"/>
      <c r="G97"/>
      <c r="L97"/>
      <c r="M97"/>
    </row>
    <row r="98" spans="2:13" x14ac:dyDescent="0.25">
      <c r="B98"/>
      <c r="G98"/>
      <c r="L98"/>
      <c r="M98"/>
    </row>
    <row r="99" spans="2:13" x14ac:dyDescent="0.25">
      <c r="B99"/>
      <c r="G99"/>
      <c r="L99"/>
      <c r="M99"/>
    </row>
    <row r="100" spans="2:13" x14ac:dyDescent="0.25">
      <c r="B100"/>
      <c r="G100"/>
      <c r="L100"/>
      <c r="M100"/>
    </row>
    <row r="101" spans="2:13" x14ac:dyDescent="0.25">
      <c r="B101"/>
      <c r="G101"/>
      <c r="L101"/>
      <c r="M101"/>
    </row>
    <row r="102" spans="2:13" x14ac:dyDescent="0.25">
      <c r="B102"/>
      <c r="G102"/>
      <c r="L102"/>
      <c r="M102"/>
    </row>
    <row r="103" spans="2:13" x14ac:dyDescent="0.25">
      <c r="B103"/>
      <c r="G103"/>
      <c r="L103"/>
      <c r="M103"/>
    </row>
    <row r="104" spans="2:13" x14ac:dyDescent="0.25">
      <c r="B104"/>
      <c r="G104"/>
      <c r="L104"/>
      <c r="M104"/>
    </row>
    <row r="105" spans="2:13" x14ac:dyDescent="0.25">
      <c r="B105"/>
      <c r="G105"/>
      <c r="L105"/>
      <c r="M105"/>
    </row>
    <row r="106" spans="2:13" x14ac:dyDescent="0.25">
      <c r="B106"/>
      <c r="G106"/>
      <c r="L106"/>
      <c r="M106"/>
    </row>
    <row r="107" spans="2:13" x14ac:dyDescent="0.25">
      <c r="B107"/>
      <c r="G107"/>
      <c r="L107"/>
      <c r="M107"/>
    </row>
    <row r="108" spans="2:13" x14ac:dyDescent="0.25">
      <c r="B108"/>
      <c r="G108"/>
      <c r="L108"/>
      <c r="M108"/>
    </row>
    <row r="109" spans="2:13" x14ac:dyDescent="0.25">
      <c r="B109"/>
      <c r="G109"/>
      <c r="L109"/>
      <c r="M109"/>
    </row>
    <row r="110" spans="2:13" x14ac:dyDescent="0.25">
      <c r="B110"/>
      <c r="G110"/>
      <c r="L110"/>
      <c r="M110"/>
    </row>
    <row r="111" spans="2:13" x14ac:dyDescent="0.25">
      <c r="B111"/>
      <c r="G111"/>
      <c r="L111"/>
      <c r="M111"/>
    </row>
    <row r="112" spans="2:13" x14ac:dyDescent="0.25">
      <c r="B112"/>
      <c r="G112"/>
      <c r="L112"/>
      <c r="M112"/>
    </row>
    <row r="113" spans="2:13" x14ac:dyDescent="0.25">
      <c r="B113"/>
      <c r="G113"/>
      <c r="L113"/>
      <c r="M113"/>
    </row>
    <row r="114" spans="2:13" x14ac:dyDescent="0.25">
      <c r="B114"/>
      <c r="G114"/>
      <c r="L114"/>
      <c r="M114"/>
    </row>
    <row r="115" spans="2:13" x14ac:dyDescent="0.25">
      <c r="B115"/>
      <c r="G115"/>
      <c r="L115"/>
      <c r="M115"/>
    </row>
    <row r="116" spans="2:13" x14ac:dyDescent="0.25">
      <c r="B116"/>
      <c r="G116"/>
      <c r="L116"/>
      <c r="M116"/>
    </row>
    <row r="117" spans="2:13" x14ac:dyDescent="0.25">
      <c r="B117"/>
      <c r="G117"/>
      <c r="L117"/>
      <c r="M117"/>
    </row>
    <row r="118" spans="2:13" x14ac:dyDescent="0.25">
      <c r="B118"/>
      <c r="G118"/>
      <c r="L118"/>
      <c r="M118"/>
    </row>
    <row r="119" spans="2:13" x14ac:dyDescent="0.25">
      <c r="B119"/>
      <c r="G119"/>
      <c r="L119"/>
      <c r="M119"/>
    </row>
    <row r="120" spans="2:13" x14ac:dyDescent="0.25">
      <c r="B120"/>
      <c r="G120"/>
      <c r="L120"/>
      <c r="M120"/>
    </row>
    <row r="121" spans="2:13" x14ac:dyDescent="0.25">
      <c r="B121"/>
      <c r="G121"/>
      <c r="L121"/>
      <c r="M121"/>
    </row>
    <row r="122" spans="2:13" x14ac:dyDescent="0.25">
      <c r="B122"/>
      <c r="G122"/>
      <c r="L122"/>
      <c r="M122"/>
    </row>
    <row r="123" spans="2:13" x14ac:dyDescent="0.25">
      <c r="B123"/>
      <c r="G123"/>
      <c r="L123"/>
      <c r="M123"/>
    </row>
    <row r="124" spans="2:13" x14ac:dyDescent="0.25">
      <c r="B124"/>
      <c r="G124"/>
      <c r="L124"/>
      <c r="M124"/>
    </row>
    <row r="125" spans="2:13" x14ac:dyDescent="0.25">
      <c r="B125"/>
      <c r="G125"/>
      <c r="L125"/>
      <c r="M125"/>
    </row>
    <row r="126" spans="2:13" x14ac:dyDescent="0.25">
      <c r="B126"/>
      <c r="G126"/>
      <c r="L126"/>
      <c r="M126"/>
    </row>
    <row r="127" spans="2:13" x14ac:dyDescent="0.25">
      <c r="B127"/>
      <c r="G127"/>
      <c r="L127"/>
      <c r="M127"/>
    </row>
    <row r="128" spans="2:13" x14ac:dyDescent="0.25">
      <c r="B128"/>
      <c r="G128"/>
      <c r="L128"/>
      <c r="M128"/>
    </row>
    <row r="129" spans="2:13" x14ac:dyDescent="0.25">
      <c r="B129"/>
      <c r="G129"/>
      <c r="L129"/>
      <c r="M129"/>
    </row>
    <row r="130" spans="2:13" x14ac:dyDescent="0.25">
      <c r="B130"/>
      <c r="G130"/>
      <c r="L130"/>
      <c r="M130"/>
    </row>
    <row r="131" spans="2:13" x14ac:dyDescent="0.25">
      <c r="B131"/>
      <c r="G131"/>
      <c r="L131"/>
      <c r="M131"/>
    </row>
    <row r="132" spans="2:13" x14ac:dyDescent="0.25">
      <c r="B132"/>
      <c r="G132"/>
      <c r="L132"/>
      <c r="M132"/>
    </row>
    <row r="133" spans="2:13" x14ac:dyDescent="0.25">
      <c r="B133"/>
      <c r="G133"/>
      <c r="L133"/>
      <c r="M133"/>
    </row>
    <row r="134" spans="2:13" x14ac:dyDescent="0.25">
      <c r="B134"/>
      <c r="G134"/>
      <c r="L134"/>
      <c r="M134"/>
    </row>
    <row r="135" spans="2:13" x14ac:dyDescent="0.25">
      <c r="B135"/>
      <c r="G135"/>
      <c r="L135"/>
      <c r="M135"/>
    </row>
    <row r="136" spans="2:13" x14ac:dyDescent="0.25">
      <c r="B136"/>
      <c r="G136"/>
      <c r="L136"/>
      <c r="M136"/>
    </row>
    <row r="137" spans="2:13" x14ac:dyDescent="0.25">
      <c r="B137"/>
      <c r="G137"/>
      <c r="L137"/>
      <c r="M137"/>
    </row>
    <row r="138" spans="2:13" x14ac:dyDescent="0.25">
      <c r="B138"/>
      <c r="G138"/>
      <c r="L138"/>
      <c r="M138"/>
    </row>
    <row r="139" spans="2:13" x14ac:dyDescent="0.25">
      <c r="B139"/>
      <c r="G139"/>
      <c r="L139"/>
      <c r="M139"/>
    </row>
    <row r="140" spans="2:13" x14ac:dyDescent="0.25">
      <c r="B140"/>
      <c r="G140"/>
      <c r="L140"/>
      <c r="M140"/>
    </row>
    <row r="141" spans="2:13" x14ac:dyDescent="0.25">
      <c r="B141"/>
      <c r="G141"/>
      <c r="L141"/>
      <c r="M141"/>
    </row>
    <row r="142" spans="2:13" x14ac:dyDescent="0.25">
      <c r="B142"/>
      <c r="G142"/>
      <c r="L142"/>
      <c r="M142"/>
    </row>
    <row r="143" spans="2:13" x14ac:dyDescent="0.25">
      <c r="B143"/>
      <c r="G143"/>
      <c r="L143"/>
      <c r="M143"/>
    </row>
    <row r="144" spans="2:13" x14ac:dyDescent="0.25">
      <c r="B144"/>
      <c r="G144"/>
      <c r="L144"/>
      <c r="M144"/>
    </row>
    <row r="145" spans="2:13" x14ac:dyDescent="0.25">
      <c r="B145"/>
      <c r="G145"/>
      <c r="L145"/>
      <c r="M145"/>
    </row>
    <row r="146" spans="2:13" x14ac:dyDescent="0.25">
      <c r="B146"/>
      <c r="G146"/>
      <c r="L146"/>
      <c r="M146"/>
    </row>
    <row r="147" spans="2:13" x14ac:dyDescent="0.25">
      <c r="B147"/>
      <c r="G147"/>
      <c r="L147"/>
      <c r="M147"/>
    </row>
    <row r="148" spans="2:13" x14ac:dyDescent="0.25">
      <c r="B148"/>
      <c r="G148"/>
      <c r="L148"/>
      <c r="M148"/>
    </row>
    <row r="149" spans="2:13" x14ac:dyDescent="0.25">
      <c r="B149"/>
      <c r="G149"/>
      <c r="L149"/>
      <c r="M149"/>
    </row>
    <row r="150" spans="2:13" x14ac:dyDescent="0.25">
      <c r="B150"/>
      <c r="G150"/>
      <c r="L150"/>
      <c r="M150"/>
    </row>
    <row r="151" spans="2:13" x14ac:dyDescent="0.25">
      <c r="B151"/>
      <c r="G151"/>
      <c r="L151"/>
      <c r="M151"/>
    </row>
    <row r="152" spans="2:13" x14ac:dyDescent="0.25">
      <c r="B152"/>
      <c r="G152"/>
      <c r="L152"/>
      <c r="M152"/>
    </row>
    <row r="153" spans="2:13" x14ac:dyDescent="0.25">
      <c r="B153"/>
      <c r="G153"/>
      <c r="L153"/>
      <c r="M153"/>
    </row>
    <row r="154" spans="2:13" x14ac:dyDescent="0.25">
      <c r="B154"/>
      <c r="G154"/>
      <c r="L154"/>
      <c r="M154"/>
    </row>
    <row r="155" spans="2:13" x14ac:dyDescent="0.25">
      <c r="B155"/>
      <c r="G155"/>
      <c r="L155"/>
      <c r="M155"/>
    </row>
    <row r="156" spans="2:13" x14ac:dyDescent="0.25">
      <c r="B156"/>
      <c r="G156"/>
      <c r="L156"/>
      <c r="M156"/>
    </row>
    <row r="157" spans="2:13" x14ac:dyDescent="0.25">
      <c r="B157"/>
      <c r="G157"/>
      <c r="L157"/>
      <c r="M157"/>
    </row>
    <row r="158" spans="2:13" x14ac:dyDescent="0.25">
      <c r="B158"/>
      <c r="G158"/>
      <c r="L158"/>
      <c r="M158"/>
    </row>
    <row r="159" spans="2:13" x14ac:dyDescent="0.25">
      <c r="B159"/>
      <c r="G159"/>
      <c r="L159"/>
      <c r="M159"/>
    </row>
    <row r="160" spans="2:13" x14ac:dyDescent="0.25">
      <c r="B160"/>
      <c r="G160"/>
      <c r="L160"/>
      <c r="M160"/>
    </row>
    <row r="161" spans="2:13" x14ac:dyDescent="0.25">
      <c r="B161"/>
      <c r="G161"/>
      <c r="L161"/>
      <c r="M161"/>
    </row>
    <row r="162" spans="2:13" x14ac:dyDescent="0.25">
      <c r="B162"/>
      <c r="G162"/>
      <c r="L162"/>
      <c r="M162"/>
    </row>
    <row r="163" spans="2:13" x14ac:dyDescent="0.25">
      <c r="B163"/>
      <c r="G163"/>
      <c r="L163"/>
      <c r="M163"/>
    </row>
    <row r="164" spans="2:13" x14ac:dyDescent="0.25">
      <c r="B164"/>
      <c r="G164"/>
      <c r="L164"/>
      <c r="M164"/>
    </row>
    <row r="165" spans="2:13" x14ac:dyDescent="0.25">
      <c r="B165"/>
      <c r="G165"/>
      <c r="L165"/>
      <c r="M165"/>
    </row>
    <row r="166" spans="2:13" x14ac:dyDescent="0.25">
      <c r="B166"/>
      <c r="G166"/>
      <c r="L166"/>
      <c r="M166"/>
    </row>
    <row r="167" spans="2:13" x14ac:dyDescent="0.25">
      <c r="B167"/>
      <c r="G167"/>
      <c r="L167"/>
      <c r="M167"/>
    </row>
    <row r="168" spans="2:13" x14ac:dyDescent="0.25">
      <c r="B168"/>
      <c r="G168"/>
      <c r="L168"/>
      <c r="M168"/>
    </row>
    <row r="169" spans="2:13" x14ac:dyDescent="0.25">
      <c r="B169"/>
      <c r="G169"/>
      <c r="L169"/>
      <c r="M169"/>
    </row>
    <row r="170" spans="2:13" x14ac:dyDescent="0.25">
      <c r="B170"/>
      <c r="G170"/>
      <c r="L170"/>
      <c r="M170"/>
    </row>
    <row r="171" spans="2:13" x14ac:dyDescent="0.25">
      <c r="B171"/>
      <c r="G171"/>
      <c r="L171"/>
      <c r="M171"/>
    </row>
    <row r="172" spans="2:13" x14ac:dyDescent="0.25">
      <c r="B172"/>
      <c r="G172"/>
      <c r="L172"/>
      <c r="M172"/>
    </row>
    <row r="173" spans="2:13" x14ac:dyDescent="0.25">
      <c r="B173"/>
      <c r="G173"/>
      <c r="L173"/>
      <c r="M173"/>
    </row>
    <row r="174" spans="2:13" x14ac:dyDescent="0.25">
      <c r="B174"/>
      <c r="G174"/>
      <c r="L174"/>
      <c r="M174"/>
    </row>
    <row r="175" spans="2:13" x14ac:dyDescent="0.25">
      <c r="B175"/>
      <c r="G175"/>
      <c r="L175"/>
      <c r="M175"/>
    </row>
    <row r="176" spans="2:13" x14ac:dyDescent="0.25">
      <c r="B176"/>
      <c r="G176"/>
      <c r="L176"/>
      <c r="M176"/>
    </row>
    <row r="177" spans="2:13" x14ac:dyDescent="0.25">
      <c r="B177"/>
      <c r="G177"/>
      <c r="L177"/>
      <c r="M177"/>
    </row>
    <row r="178" spans="2:13" x14ac:dyDescent="0.25">
      <c r="B178"/>
      <c r="G178"/>
      <c r="L178"/>
      <c r="M178"/>
    </row>
    <row r="179" spans="2:13" x14ac:dyDescent="0.25">
      <c r="B179"/>
      <c r="G179"/>
      <c r="L179"/>
      <c r="M179"/>
    </row>
    <row r="180" spans="2:13" x14ac:dyDescent="0.25">
      <c r="B180"/>
      <c r="G180"/>
      <c r="L180"/>
      <c r="M180"/>
    </row>
    <row r="181" spans="2:13" x14ac:dyDescent="0.25">
      <c r="B181"/>
      <c r="G181"/>
      <c r="L181"/>
      <c r="M181"/>
    </row>
    <row r="182" spans="2:13" x14ac:dyDescent="0.25">
      <c r="B182"/>
      <c r="G182"/>
      <c r="L182"/>
      <c r="M182"/>
    </row>
    <row r="183" spans="2:13" x14ac:dyDescent="0.25">
      <c r="B183"/>
      <c r="G183"/>
      <c r="L183"/>
      <c r="M183"/>
    </row>
    <row r="184" spans="2:13" x14ac:dyDescent="0.25">
      <c r="B184"/>
      <c r="G184"/>
      <c r="L184"/>
      <c r="M184"/>
    </row>
    <row r="185" spans="2:13" x14ac:dyDescent="0.25">
      <c r="B185"/>
      <c r="G185"/>
      <c r="L185"/>
      <c r="M185"/>
    </row>
    <row r="186" spans="2:13" x14ac:dyDescent="0.25">
      <c r="B186"/>
      <c r="G186"/>
      <c r="L186"/>
      <c r="M186"/>
    </row>
    <row r="187" spans="2:13" x14ac:dyDescent="0.25">
      <c r="B187"/>
      <c r="G187"/>
      <c r="L187"/>
      <c r="M187"/>
    </row>
    <row r="188" spans="2:13" x14ac:dyDescent="0.25">
      <c r="B188"/>
      <c r="G188"/>
      <c r="L188"/>
      <c r="M188"/>
    </row>
    <row r="189" spans="2:13" x14ac:dyDescent="0.25">
      <c r="B189"/>
      <c r="G189"/>
      <c r="L189"/>
      <c r="M189"/>
    </row>
    <row r="190" spans="2:13" x14ac:dyDescent="0.25">
      <c r="B190"/>
      <c r="G190"/>
      <c r="L190"/>
      <c r="M190"/>
    </row>
    <row r="191" spans="2:13" x14ac:dyDescent="0.25">
      <c r="B191"/>
      <c r="G191"/>
      <c r="L191"/>
      <c r="M191"/>
    </row>
    <row r="192" spans="2:13" x14ac:dyDescent="0.25">
      <c r="B192"/>
      <c r="G192"/>
      <c r="L192"/>
      <c r="M192"/>
    </row>
    <row r="193" spans="2:13" x14ac:dyDescent="0.25">
      <c r="B193"/>
      <c r="G193"/>
      <c r="L193"/>
      <c r="M193"/>
    </row>
    <row r="194" spans="2:13" x14ac:dyDescent="0.25">
      <c r="B194"/>
      <c r="G194"/>
      <c r="L194"/>
      <c r="M194"/>
    </row>
    <row r="195" spans="2:13" x14ac:dyDescent="0.25">
      <c r="B195"/>
      <c r="G195"/>
      <c r="L195"/>
      <c r="M195"/>
    </row>
    <row r="196" spans="2:13" x14ac:dyDescent="0.25">
      <c r="B196"/>
      <c r="G196"/>
      <c r="L196"/>
      <c r="M196"/>
    </row>
    <row r="197" spans="2:13" x14ac:dyDescent="0.25">
      <c r="B197"/>
      <c r="G197"/>
      <c r="L197"/>
      <c r="M197"/>
    </row>
    <row r="198" spans="2:13" x14ac:dyDescent="0.25">
      <c r="B198"/>
      <c r="G198"/>
      <c r="L198"/>
      <c r="M198"/>
    </row>
    <row r="199" spans="2:13" x14ac:dyDescent="0.25">
      <c r="B199"/>
      <c r="G199"/>
      <c r="L199"/>
      <c r="M199"/>
    </row>
    <row r="200" spans="2:13" x14ac:dyDescent="0.25">
      <c r="B200"/>
      <c r="G200"/>
      <c r="L200"/>
      <c r="M200"/>
    </row>
    <row r="201" spans="2:13" x14ac:dyDescent="0.25">
      <c r="B201"/>
      <c r="G201"/>
      <c r="L201"/>
      <c r="M201"/>
    </row>
    <row r="202" spans="2:13" x14ac:dyDescent="0.25">
      <c r="B202"/>
      <c r="G202"/>
      <c r="L202"/>
      <c r="M202"/>
    </row>
    <row r="203" spans="2:13" x14ac:dyDescent="0.25">
      <c r="B203"/>
      <c r="G203"/>
      <c r="L203"/>
      <c r="M203"/>
    </row>
    <row r="204" spans="2:13" x14ac:dyDescent="0.25">
      <c r="B204"/>
      <c r="G204"/>
      <c r="L204"/>
      <c r="M204"/>
    </row>
    <row r="205" spans="2:13" x14ac:dyDescent="0.25">
      <c r="B205"/>
      <c r="G205"/>
      <c r="L205"/>
      <c r="M205"/>
    </row>
    <row r="206" spans="2:13" x14ac:dyDescent="0.25">
      <c r="B206"/>
      <c r="G206"/>
      <c r="L206"/>
      <c r="M206"/>
    </row>
    <row r="207" spans="2:13" x14ac:dyDescent="0.25">
      <c r="B207"/>
      <c r="G207"/>
      <c r="L207"/>
      <c r="M207"/>
    </row>
    <row r="208" spans="2:13" x14ac:dyDescent="0.25">
      <c r="B208"/>
      <c r="G208"/>
      <c r="L208"/>
      <c r="M208"/>
    </row>
    <row r="209" spans="2:13" x14ac:dyDescent="0.25">
      <c r="B209"/>
      <c r="G209"/>
      <c r="L209"/>
      <c r="M209"/>
    </row>
    <row r="210" spans="2:13" x14ac:dyDescent="0.25">
      <c r="B210"/>
      <c r="G210"/>
      <c r="L210"/>
      <c r="M210"/>
    </row>
    <row r="211" spans="2:13" x14ac:dyDescent="0.25">
      <c r="B211"/>
      <c r="G211"/>
      <c r="L211"/>
      <c r="M211"/>
    </row>
    <row r="212" spans="2:13" x14ac:dyDescent="0.25">
      <c r="B212"/>
      <c r="G212"/>
      <c r="L212"/>
      <c r="M212"/>
    </row>
    <row r="213" spans="2:13" x14ac:dyDescent="0.25">
      <c r="B213"/>
      <c r="G213"/>
      <c r="L213"/>
      <c r="M213"/>
    </row>
    <row r="214" spans="2:13" x14ac:dyDescent="0.25">
      <c r="B214"/>
      <c r="G214"/>
      <c r="L214"/>
      <c r="M214"/>
    </row>
    <row r="215" spans="2:13" x14ac:dyDescent="0.25">
      <c r="B215"/>
      <c r="G215"/>
      <c r="L215"/>
      <c r="M215"/>
    </row>
    <row r="216" spans="2:13" x14ac:dyDescent="0.25">
      <c r="B216"/>
      <c r="G216"/>
      <c r="L216"/>
      <c r="M216"/>
    </row>
    <row r="217" spans="2:13" x14ac:dyDescent="0.25">
      <c r="B217"/>
      <c r="G217"/>
      <c r="L217"/>
      <c r="M217"/>
    </row>
    <row r="218" spans="2:13" x14ac:dyDescent="0.25">
      <c r="B218"/>
      <c r="G218"/>
      <c r="L218"/>
      <c r="M218"/>
    </row>
    <row r="219" spans="2:13" x14ac:dyDescent="0.25">
      <c r="B219"/>
      <c r="G219"/>
      <c r="L219"/>
      <c r="M219"/>
    </row>
    <row r="220" spans="2:13" x14ac:dyDescent="0.25">
      <c r="B220"/>
      <c r="G220"/>
      <c r="L220"/>
      <c r="M220"/>
    </row>
    <row r="221" spans="2:13" x14ac:dyDescent="0.25">
      <c r="B221"/>
      <c r="G221"/>
      <c r="L221"/>
      <c r="M221"/>
    </row>
    <row r="222" spans="2:13" x14ac:dyDescent="0.25">
      <c r="B222"/>
      <c r="G222"/>
      <c r="L222"/>
      <c r="M222"/>
    </row>
    <row r="223" spans="2:13" x14ac:dyDescent="0.25">
      <c r="B223"/>
      <c r="G223"/>
      <c r="L223"/>
      <c r="M223"/>
    </row>
    <row r="224" spans="2:13" x14ac:dyDescent="0.25">
      <c r="B224"/>
      <c r="G224"/>
      <c r="L224"/>
      <c r="M224"/>
    </row>
    <row r="225" spans="2:13" x14ac:dyDescent="0.25">
      <c r="B225"/>
      <c r="G225"/>
      <c r="L225"/>
      <c r="M225"/>
    </row>
    <row r="226" spans="2:13" x14ac:dyDescent="0.25">
      <c r="B226"/>
      <c r="G226"/>
      <c r="L226"/>
      <c r="M226"/>
    </row>
    <row r="227" spans="2:13" x14ac:dyDescent="0.25">
      <c r="B227"/>
      <c r="G227"/>
      <c r="L227"/>
      <c r="M227"/>
    </row>
    <row r="228" spans="2:13" x14ac:dyDescent="0.25">
      <c r="B228"/>
      <c r="G228"/>
      <c r="L228"/>
      <c r="M228"/>
    </row>
    <row r="229" spans="2:13" x14ac:dyDescent="0.25">
      <c r="B229"/>
      <c r="G229"/>
      <c r="L229"/>
      <c r="M229"/>
    </row>
    <row r="230" spans="2:13" x14ac:dyDescent="0.25">
      <c r="B230"/>
      <c r="G230"/>
      <c r="L230"/>
      <c r="M230"/>
    </row>
    <row r="231" spans="2:13" x14ac:dyDescent="0.25">
      <c r="B231"/>
      <c r="G231"/>
      <c r="L231"/>
      <c r="M231"/>
    </row>
    <row r="232" spans="2:13" x14ac:dyDescent="0.25">
      <c r="B232"/>
      <c r="G232"/>
      <c r="L232"/>
      <c r="M232"/>
    </row>
    <row r="233" spans="2:13" x14ac:dyDescent="0.25">
      <c r="B233"/>
      <c r="G233"/>
      <c r="L233"/>
      <c r="M233"/>
    </row>
    <row r="234" spans="2:13" x14ac:dyDescent="0.25">
      <c r="B234"/>
      <c r="G234"/>
      <c r="L234"/>
      <c r="M234"/>
    </row>
    <row r="235" spans="2:13" x14ac:dyDescent="0.25">
      <c r="B235"/>
      <c r="G235"/>
      <c r="L235"/>
      <c r="M235"/>
    </row>
    <row r="236" spans="2:13" x14ac:dyDescent="0.25">
      <c r="B236"/>
      <c r="G236"/>
      <c r="L236"/>
      <c r="M236"/>
    </row>
    <row r="237" spans="2:13" x14ac:dyDescent="0.25">
      <c r="B237"/>
      <c r="G237"/>
      <c r="L237"/>
      <c r="M237"/>
    </row>
    <row r="238" spans="2:13" x14ac:dyDescent="0.25">
      <c r="B238"/>
      <c r="G238"/>
      <c r="L238"/>
      <c r="M238"/>
    </row>
    <row r="239" spans="2:13" x14ac:dyDescent="0.25">
      <c r="B239"/>
      <c r="G239"/>
      <c r="L239"/>
      <c r="M239"/>
    </row>
    <row r="240" spans="2:13" x14ac:dyDescent="0.25">
      <c r="B240"/>
      <c r="G240"/>
      <c r="L240"/>
      <c r="M240"/>
    </row>
    <row r="241" spans="2:13" x14ac:dyDescent="0.25">
      <c r="B241"/>
      <c r="G241"/>
      <c r="L241"/>
      <c r="M241"/>
    </row>
    <row r="242" spans="2:13" x14ac:dyDescent="0.25">
      <c r="B242"/>
      <c r="G242"/>
      <c r="L242"/>
      <c r="M242"/>
    </row>
    <row r="243" spans="2:13" x14ac:dyDescent="0.25">
      <c r="B243"/>
      <c r="G243"/>
      <c r="L243"/>
      <c r="M243"/>
    </row>
    <row r="244" spans="2:13" x14ac:dyDescent="0.25">
      <c r="B244"/>
      <c r="G244"/>
      <c r="L244"/>
      <c r="M244"/>
    </row>
    <row r="245" spans="2:13" x14ac:dyDescent="0.25">
      <c r="B245"/>
      <c r="G245"/>
      <c r="L245"/>
      <c r="M245"/>
    </row>
    <row r="246" spans="2:13" x14ac:dyDescent="0.25">
      <c r="B246"/>
      <c r="G246"/>
      <c r="L246"/>
      <c r="M246"/>
    </row>
    <row r="247" spans="2:13" x14ac:dyDescent="0.25">
      <c r="B247"/>
      <c r="G247"/>
      <c r="L247"/>
      <c r="M247"/>
    </row>
    <row r="248" spans="2:13" x14ac:dyDescent="0.25">
      <c r="B248"/>
      <c r="G248"/>
      <c r="L248"/>
      <c r="M248"/>
    </row>
    <row r="249" spans="2:13" x14ac:dyDescent="0.25">
      <c r="B249"/>
      <c r="G249"/>
      <c r="L249"/>
      <c r="M249"/>
    </row>
    <row r="250" spans="2:13" x14ac:dyDescent="0.25">
      <c r="B250"/>
      <c r="G250"/>
      <c r="L250"/>
      <c r="M250"/>
    </row>
    <row r="251" spans="2:13" x14ac:dyDescent="0.25">
      <c r="B251"/>
      <c r="G251"/>
      <c r="L251"/>
      <c r="M251"/>
    </row>
    <row r="252" spans="2:13" x14ac:dyDescent="0.25">
      <c r="B252"/>
      <c r="G252"/>
      <c r="L252"/>
      <c r="M252"/>
    </row>
    <row r="253" spans="2:13" x14ac:dyDescent="0.25">
      <c r="B253"/>
      <c r="G253"/>
      <c r="L253"/>
      <c r="M253"/>
    </row>
    <row r="254" spans="2:13" x14ac:dyDescent="0.25">
      <c r="B254"/>
      <c r="G254"/>
      <c r="L254"/>
      <c r="M254"/>
    </row>
    <row r="255" spans="2:13" x14ac:dyDescent="0.25">
      <c r="B255"/>
      <c r="G255"/>
      <c r="L255"/>
      <c r="M255"/>
    </row>
    <row r="256" spans="2:13" x14ac:dyDescent="0.25">
      <c r="B256"/>
      <c r="G256"/>
      <c r="L256"/>
      <c r="M256"/>
    </row>
    <row r="257" spans="2:13" x14ac:dyDescent="0.25">
      <c r="B257"/>
      <c r="G257"/>
      <c r="L257"/>
      <c r="M257"/>
    </row>
    <row r="258" spans="2:13" x14ac:dyDescent="0.25">
      <c r="B258"/>
      <c r="G258"/>
      <c r="L258"/>
      <c r="M258"/>
    </row>
    <row r="259" spans="2:13" x14ac:dyDescent="0.25">
      <c r="B259"/>
      <c r="G259"/>
      <c r="L259"/>
      <c r="M259"/>
    </row>
    <row r="260" spans="2:13" x14ac:dyDescent="0.25">
      <c r="B260"/>
      <c r="G260"/>
      <c r="L260"/>
      <c r="M260"/>
    </row>
    <row r="261" spans="2:13" x14ac:dyDescent="0.25">
      <c r="B261"/>
      <c r="G261"/>
      <c r="L261"/>
      <c r="M261"/>
    </row>
    <row r="262" spans="2:13" x14ac:dyDescent="0.25">
      <c r="B262"/>
      <c r="G262"/>
      <c r="L262"/>
      <c r="M262"/>
    </row>
    <row r="263" spans="2:13" x14ac:dyDescent="0.25">
      <c r="B263"/>
      <c r="G263"/>
      <c r="L263"/>
      <c r="M263"/>
    </row>
    <row r="264" spans="2:13" x14ac:dyDescent="0.25">
      <c r="B264"/>
      <c r="G264"/>
      <c r="L264"/>
      <c r="M264"/>
    </row>
    <row r="265" spans="2:13" x14ac:dyDescent="0.25">
      <c r="B265"/>
      <c r="G265"/>
      <c r="L265"/>
      <c r="M265"/>
    </row>
    <row r="266" spans="2:13" x14ac:dyDescent="0.25">
      <c r="B266"/>
      <c r="G266"/>
      <c r="L266"/>
      <c r="M266"/>
    </row>
    <row r="267" spans="2:13" x14ac:dyDescent="0.25">
      <c r="B267"/>
      <c r="G267"/>
      <c r="L267"/>
      <c r="M267"/>
    </row>
    <row r="268" spans="2:13" x14ac:dyDescent="0.25">
      <c r="B268"/>
      <c r="G268"/>
      <c r="L268"/>
      <c r="M268"/>
    </row>
    <row r="269" spans="2:13" x14ac:dyDescent="0.25">
      <c r="B269"/>
      <c r="G269"/>
      <c r="L269"/>
      <c r="M269"/>
    </row>
    <row r="270" spans="2:13" x14ac:dyDescent="0.25">
      <c r="B270"/>
      <c r="G270"/>
      <c r="L270"/>
      <c r="M270"/>
    </row>
    <row r="271" spans="2:13" x14ac:dyDescent="0.25">
      <c r="B271"/>
      <c r="G271"/>
      <c r="L271"/>
      <c r="M271"/>
    </row>
    <row r="272" spans="2:13" x14ac:dyDescent="0.25">
      <c r="B272"/>
      <c r="G272"/>
      <c r="L272"/>
      <c r="M272"/>
    </row>
    <row r="273" spans="2:13" x14ac:dyDescent="0.25">
      <c r="B273"/>
      <c r="G273"/>
      <c r="L273"/>
      <c r="M273"/>
    </row>
    <row r="274" spans="2:13" x14ac:dyDescent="0.25">
      <c r="B274"/>
      <c r="G274"/>
      <c r="L274"/>
      <c r="M274"/>
    </row>
    <row r="275" spans="2:13" x14ac:dyDescent="0.25">
      <c r="B275"/>
      <c r="G275"/>
      <c r="L275"/>
      <c r="M275"/>
    </row>
    <row r="276" spans="2:13" x14ac:dyDescent="0.25">
      <c r="B276"/>
      <c r="G276"/>
      <c r="L276"/>
      <c r="M276"/>
    </row>
    <row r="277" spans="2:13" x14ac:dyDescent="0.25">
      <c r="B277"/>
      <c r="G277"/>
      <c r="L277"/>
      <c r="M277"/>
    </row>
    <row r="278" spans="2:13" x14ac:dyDescent="0.25">
      <c r="B278"/>
      <c r="G278"/>
      <c r="L278"/>
      <c r="M278"/>
    </row>
    <row r="279" spans="2:13" x14ac:dyDescent="0.25">
      <c r="B279"/>
      <c r="G279"/>
      <c r="L279"/>
      <c r="M279"/>
    </row>
    <row r="280" spans="2:13" x14ac:dyDescent="0.25">
      <c r="B280"/>
      <c r="G280"/>
      <c r="L280"/>
      <c r="M280"/>
    </row>
    <row r="281" spans="2:13" x14ac:dyDescent="0.25">
      <c r="B281"/>
      <c r="G281"/>
      <c r="L281"/>
      <c r="M281"/>
    </row>
    <row r="282" spans="2:13" x14ac:dyDescent="0.25">
      <c r="B282"/>
      <c r="G282"/>
      <c r="L282"/>
      <c r="M282"/>
    </row>
    <row r="283" spans="2:13" x14ac:dyDescent="0.25">
      <c r="B283"/>
      <c r="G283"/>
      <c r="L283"/>
      <c r="M283"/>
    </row>
    <row r="284" spans="2:13" x14ac:dyDescent="0.25">
      <c r="B284"/>
      <c r="G284"/>
      <c r="L284"/>
      <c r="M284"/>
    </row>
    <row r="285" spans="2:13" x14ac:dyDescent="0.25">
      <c r="B285"/>
      <c r="G285"/>
      <c r="L285"/>
      <c r="M285"/>
    </row>
    <row r="286" spans="2:13" x14ac:dyDescent="0.25">
      <c r="B286"/>
      <c r="G286"/>
      <c r="L286"/>
      <c r="M286"/>
    </row>
    <row r="287" spans="2:13" x14ac:dyDescent="0.25">
      <c r="B287"/>
      <c r="G287"/>
      <c r="L287"/>
      <c r="M287"/>
    </row>
    <row r="288" spans="2:13" x14ac:dyDescent="0.25">
      <c r="B288"/>
      <c r="G288"/>
      <c r="L288"/>
      <c r="M288"/>
    </row>
    <row r="289" spans="2:13" x14ac:dyDescent="0.25">
      <c r="B289"/>
      <c r="G289"/>
      <c r="L289"/>
      <c r="M289"/>
    </row>
    <row r="290" spans="2:13" x14ac:dyDescent="0.25">
      <c r="B290"/>
      <c r="G290"/>
      <c r="L290"/>
      <c r="M290"/>
    </row>
    <row r="291" spans="2:13" x14ac:dyDescent="0.25">
      <c r="B291"/>
      <c r="G291"/>
      <c r="L291"/>
      <c r="M291"/>
    </row>
    <row r="292" spans="2:13" x14ac:dyDescent="0.25">
      <c r="B292"/>
      <c r="G292"/>
      <c r="L292"/>
      <c r="M292"/>
    </row>
    <row r="293" spans="2:13" x14ac:dyDescent="0.25">
      <c r="B293"/>
      <c r="G293"/>
      <c r="L293"/>
      <c r="M293"/>
    </row>
    <row r="294" spans="2:13" x14ac:dyDescent="0.25">
      <c r="B294"/>
      <c r="G294"/>
      <c r="L294"/>
      <c r="M294"/>
    </row>
    <row r="295" spans="2:13" x14ac:dyDescent="0.25">
      <c r="B295"/>
      <c r="G295"/>
      <c r="L295"/>
      <c r="M295"/>
    </row>
    <row r="296" spans="2:13" x14ac:dyDescent="0.25">
      <c r="B296"/>
      <c r="G296"/>
      <c r="L296"/>
      <c r="M296"/>
    </row>
    <row r="297" spans="2:13" x14ac:dyDescent="0.25">
      <c r="B297"/>
      <c r="G297"/>
      <c r="L297"/>
      <c r="M297"/>
    </row>
    <row r="298" spans="2:13" x14ac:dyDescent="0.25">
      <c r="B298"/>
      <c r="G298"/>
      <c r="L298"/>
      <c r="M298"/>
    </row>
    <row r="299" spans="2:13" x14ac:dyDescent="0.25">
      <c r="B299"/>
      <c r="G299"/>
      <c r="L299"/>
      <c r="M299"/>
    </row>
    <row r="300" spans="2:13" x14ac:dyDescent="0.25">
      <c r="B300"/>
      <c r="G300"/>
      <c r="L300"/>
      <c r="M300"/>
    </row>
    <row r="301" spans="2:13" x14ac:dyDescent="0.25">
      <c r="B301"/>
      <c r="G301"/>
      <c r="L301"/>
      <c r="M301"/>
    </row>
    <row r="302" spans="2:13" x14ac:dyDescent="0.25">
      <c r="B302"/>
      <c r="G302"/>
      <c r="L302"/>
      <c r="M302"/>
    </row>
    <row r="303" spans="2:13" x14ac:dyDescent="0.25">
      <c r="B303"/>
      <c r="G303"/>
      <c r="L303"/>
      <c r="M303"/>
    </row>
    <row r="304" spans="2:13" x14ac:dyDescent="0.25">
      <c r="B304"/>
      <c r="G304"/>
      <c r="L304"/>
      <c r="M304"/>
    </row>
    <row r="305" spans="2:13" x14ac:dyDescent="0.25">
      <c r="B305"/>
      <c r="G305"/>
      <c r="L305"/>
      <c r="M305"/>
    </row>
    <row r="306" spans="2:13" x14ac:dyDescent="0.25">
      <c r="B306"/>
      <c r="G306"/>
      <c r="L306"/>
      <c r="M306"/>
    </row>
    <row r="307" spans="2:13" x14ac:dyDescent="0.25">
      <c r="B307"/>
      <c r="G307"/>
      <c r="L307"/>
      <c r="M307"/>
    </row>
    <row r="308" spans="2:13" x14ac:dyDescent="0.25">
      <c r="B308"/>
      <c r="G308"/>
      <c r="L308"/>
      <c r="M308"/>
    </row>
    <row r="309" spans="2:13" x14ac:dyDescent="0.25">
      <c r="B309"/>
      <c r="G309"/>
      <c r="L309"/>
      <c r="M309"/>
    </row>
    <row r="310" spans="2:13" x14ac:dyDescent="0.25">
      <c r="B310"/>
      <c r="G310"/>
      <c r="L310"/>
      <c r="M310"/>
    </row>
    <row r="311" spans="2:13" x14ac:dyDescent="0.25">
      <c r="B311"/>
      <c r="G311"/>
      <c r="L311"/>
      <c r="M311"/>
    </row>
    <row r="312" spans="2:13" x14ac:dyDescent="0.25">
      <c r="B312"/>
      <c r="G312"/>
      <c r="L312"/>
      <c r="M312"/>
    </row>
    <row r="313" spans="2:13" x14ac:dyDescent="0.25">
      <c r="B313"/>
      <c r="G313"/>
      <c r="L313"/>
      <c r="M313"/>
    </row>
    <row r="314" spans="2:13" x14ac:dyDescent="0.25">
      <c r="B314"/>
      <c r="G314"/>
      <c r="L314"/>
      <c r="M314"/>
    </row>
    <row r="315" spans="2:13" x14ac:dyDescent="0.25">
      <c r="B315"/>
      <c r="G315"/>
      <c r="L315"/>
      <c r="M315"/>
    </row>
    <row r="316" spans="2:13" x14ac:dyDescent="0.25">
      <c r="B316"/>
      <c r="G316"/>
      <c r="L316"/>
      <c r="M316"/>
    </row>
    <row r="317" spans="2:13" x14ac:dyDescent="0.25">
      <c r="B317"/>
      <c r="G317"/>
      <c r="L317"/>
      <c r="M317"/>
    </row>
    <row r="318" spans="2:13" x14ac:dyDescent="0.25">
      <c r="B318"/>
      <c r="G318"/>
      <c r="L318"/>
      <c r="M318"/>
    </row>
    <row r="319" spans="2:13" x14ac:dyDescent="0.25">
      <c r="B319"/>
      <c r="G319"/>
      <c r="L319"/>
      <c r="M319"/>
    </row>
    <row r="320" spans="2:13" x14ac:dyDescent="0.25">
      <c r="B320"/>
      <c r="G320"/>
      <c r="L320"/>
      <c r="M320"/>
    </row>
    <row r="321" spans="2:13" x14ac:dyDescent="0.25">
      <c r="B321"/>
      <c r="G321"/>
      <c r="L321"/>
      <c r="M321"/>
    </row>
    <row r="322" spans="2:13" x14ac:dyDescent="0.25">
      <c r="B322"/>
      <c r="G322"/>
      <c r="L322"/>
      <c r="M322"/>
    </row>
    <row r="323" spans="2:13" x14ac:dyDescent="0.25">
      <c r="B323"/>
      <c r="G323"/>
      <c r="L323"/>
      <c r="M323"/>
    </row>
    <row r="324" spans="2:13" x14ac:dyDescent="0.25">
      <c r="B324"/>
      <c r="G324"/>
      <c r="L324"/>
      <c r="M324"/>
    </row>
    <row r="325" spans="2:13" x14ac:dyDescent="0.25">
      <c r="B325"/>
      <c r="G325"/>
      <c r="L325"/>
      <c r="M325"/>
    </row>
    <row r="326" spans="2:13" x14ac:dyDescent="0.25">
      <c r="B326"/>
      <c r="G326"/>
      <c r="L326"/>
      <c r="M326"/>
    </row>
    <row r="327" spans="2:13" x14ac:dyDescent="0.25">
      <c r="B327"/>
      <c r="G327"/>
      <c r="L327"/>
      <c r="M327"/>
    </row>
    <row r="328" spans="2:13" x14ac:dyDescent="0.25">
      <c r="B328"/>
      <c r="G328"/>
      <c r="L328"/>
      <c r="M328"/>
    </row>
    <row r="329" spans="2:13" x14ac:dyDescent="0.25">
      <c r="B329"/>
      <c r="G329"/>
      <c r="L329"/>
      <c r="M329"/>
    </row>
    <row r="330" spans="2:13" x14ac:dyDescent="0.25">
      <c r="B330"/>
      <c r="G330"/>
      <c r="L330"/>
      <c r="M330"/>
    </row>
    <row r="331" spans="2:13" x14ac:dyDescent="0.25">
      <c r="B331"/>
      <c r="G331"/>
      <c r="L331"/>
      <c r="M331"/>
    </row>
    <row r="332" spans="2:13" x14ac:dyDescent="0.25">
      <c r="B332"/>
      <c r="G332"/>
      <c r="L332"/>
      <c r="M332"/>
    </row>
    <row r="333" spans="2:13" x14ac:dyDescent="0.25">
      <c r="B333"/>
      <c r="G333"/>
      <c r="L333"/>
      <c r="M333"/>
    </row>
    <row r="334" spans="2:13" x14ac:dyDescent="0.25">
      <c r="B334"/>
      <c r="G334"/>
      <c r="L334"/>
      <c r="M334"/>
    </row>
    <row r="335" spans="2:13" x14ac:dyDescent="0.25">
      <c r="B335"/>
      <c r="G335"/>
      <c r="L335"/>
      <c r="M335"/>
    </row>
    <row r="336" spans="2:13" x14ac:dyDescent="0.25">
      <c r="B336"/>
      <c r="G336"/>
      <c r="L336"/>
      <c r="M336"/>
    </row>
    <row r="337" spans="2:13" x14ac:dyDescent="0.25">
      <c r="B337"/>
      <c r="G337"/>
      <c r="L337"/>
      <c r="M337"/>
    </row>
    <row r="338" spans="2:13" x14ac:dyDescent="0.25">
      <c r="B338"/>
      <c r="G338"/>
      <c r="L338"/>
      <c r="M338"/>
    </row>
    <row r="339" spans="2:13" x14ac:dyDescent="0.25">
      <c r="B339"/>
      <c r="G339"/>
      <c r="L339"/>
      <c r="M339"/>
    </row>
    <row r="340" spans="2:13" x14ac:dyDescent="0.25">
      <c r="B340"/>
      <c r="G340"/>
      <c r="L340"/>
      <c r="M340"/>
    </row>
    <row r="341" spans="2:13" x14ac:dyDescent="0.25">
      <c r="B341"/>
      <c r="G341"/>
      <c r="L341"/>
      <c r="M341"/>
    </row>
    <row r="342" spans="2:13" x14ac:dyDescent="0.25">
      <c r="B342"/>
      <c r="G342"/>
      <c r="L342"/>
      <c r="M342"/>
    </row>
    <row r="343" spans="2:13" x14ac:dyDescent="0.25">
      <c r="B343"/>
      <c r="G343"/>
      <c r="L343"/>
      <c r="M343"/>
    </row>
    <row r="344" spans="2:13" x14ac:dyDescent="0.25">
      <c r="B344"/>
      <c r="G344"/>
      <c r="L344"/>
      <c r="M344"/>
    </row>
    <row r="345" spans="2:13" x14ac:dyDescent="0.25">
      <c r="B345"/>
      <c r="G345"/>
      <c r="L345"/>
      <c r="M345"/>
    </row>
    <row r="346" spans="2:13" x14ac:dyDescent="0.25">
      <c r="B346"/>
      <c r="G346"/>
      <c r="L346"/>
      <c r="M346"/>
    </row>
    <row r="347" spans="2:13" x14ac:dyDescent="0.25">
      <c r="B347"/>
      <c r="G347"/>
      <c r="L347"/>
      <c r="M347"/>
    </row>
    <row r="348" spans="2:13" x14ac:dyDescent="0.25">
      <c r="B348"/>
      <c r="G348"/>
      <c r="L348"/>
      <c r="M348"/>
    </row>
    <row r="349" spans="2:13" x14ac:dyDescent="0.25">
      <c r="B349"/>
      <c r="G349"/>
      <c r="L349"/>
      <c r="M349"/>
    </row>
    <row r="350" spans="2:13" x14ac:dyDescent="0.25">
      <c r="B350"/>
      <c r="G350"/>
      <c r="L350"/>
      <c r="M350"/>
    </row>
    <row r="351" spans="2:13" x14ac:dyDescent="0.25">
      <c r="B351"/>
      <c r="G351"/>
      <c r="L351"/>
      <c r="M351"/>
    </row>
    <row r="352" spans="2:13" x14ac:dyDescent="0.25">
      <c r="B352"/>
      <c r="G352"/>
      <c r="L352"/>
      <c r="M352"/>
    </row>
    <row r="353" spans="2:13" x14ac:dyDescent="0.25">
      <c r="B353"/>
      <c r="G353"/>
      <c r="L353"/>
      <c r="M353"/>
    </row>
    <row r="354" spans="2:13" x14ac:dyDescent="0.25">
      <c r="B354"/>
      <c r="G354"/>
      <c r="L354"/>
      <c r="M354"/>
    </row>
    <row r="355" spans="2:13" x14ac:dyDescent="0.25">
      <c r="B355"/>
      <c r="G355"/>
      <c r="L355"/>
      <c r="M355"/>
    </row>
    <row r="356" spans="2:13" x14ac:dyDescent="0.25">
      <c r="B356"/>
      <c r="G356"/>
      <c r="L356"/>
      <c r="M356"/>
    </row>
    <row r="357" spans="2:13" x14ac:dyDescent="0.25">
      <c r="B357"/>
      <c r="G357"/>
      <c r="L357"/>
      <c r="M357"/>
    </row>
    <row r="358" spans="2:13" x14ac:dyDescent="0.25">
      <c r="B358"/>
      <c r="G358"/>
      <c r="L358"/>
      <c r="M358"/>
    </row>
    <row r="359" spans="2:13" x14ac:dyDescent="0.25">
      <c r="B359"/>
      <c r="G359"/>
      <c r="L359"/>
      <c r="M359"/>
    </row>
    <row r="360" spans="2:13" x14ac:dyDescent="0.25">
      <c r="B360"/>
      <c r="G360"/>
      <c r="L360"/>
      <c r="M360"/>
    </row>
    <row r="361" spans="2:13" x14ac:dyDescent="0.25">
      <c r="B361"/>
      <c r="G361"/>
      <c r="L361"/>
      <c r="M361"/>
    </row>
    <row r="362" spans="2:13" x14ac:dyDescent="0.25">
      <c r="B362"/>
      <c r="G362"/>
      <c r="L362"/>
      <c r="M362"/>
    </row>
    <row r="363" spans="2:13" x14ac:dyDescent="0.25">
      <c r="B363"/>
      <c r="G363"/>
      <c r="L363"/>
      <c r="M363"/>
    </row>
    <row r="364" spans="2:13" x14ac:dyDescent="0.25">
      <c r="B364"/>
      <c r="G364"/>
      <c r="L364"/>
      <c r="M364"/>
    </row>
    <row r="365" spans="2:13" x14ac:dyDescent="0.25">
      <c r="B365"/>
      <c r="G365"/>
      <c r="L365"/>
      <c r="M365"/>
    </row>
    <row r="366" spans="2:13" x14ac:dyDescent="0.25">
      <c r="B366"/>
      <c r="G366"/>
      <c r="L366"/>
      <c r="M366"/>
    </row>
    <row r="367" spans="2:13" x14ac:dyDescent="0.25">
      <c r="B367"/>
      <c r="G367"/>
      <c r="L367"/>
      <c r="M367"/>
    </row>
    <row r="368" spans="2:13" x14ac:dyDescent="0.25">
      <c r="B368"/>
      <c r="G368"/>
      <c r="L368"/>
      <c r="M368"/>
    </row>
    <row r="369" spans="2:13" x14ac:dyDescent="0.25">
      <c r="B369"/>
      <c r="G369"/>
      <c r="L369"/>
      <c r="M369"/>
    </row>
    <row r="370" spans="2:13" x14ac:dyDescent="0.25">
      <c r="B370"/>
      <c r="G370"/>
      <c r="L370"/>
      <c r="M370"/>
    </row>
    <row r="371" spans="2:13" x14ac:dyDescent="0.25">
      <c r="B371"/>
      <c r="G371"/>
      <c r="L371"/>
      <c r="M371"/>
    </row>
    <row r="372" spans="2:13" x14ac:dyDescent="0.25">
      <c r="B372"/>
      <c r="G372"/>
      <c r="L372"/>
      <c r="M372"/>
    </row>
    <row r="373" spans="2:13" x14ac:dyDescent="0.25">
      <c r="B373"/>
      <c r="G373"/>
      <c r="L373"/>
      <c r="M373"/>
    </row>
    <row r="374" spans="2:13" x14ac:dyDescent="0.25">
      <c r="B374"/>
      <c r="G374"/>
      <c r="L374"/>
      <c r="M374"/>
    </row>
    <row r="375" spans="2:13" x14ac:dyDescent="0.25">
      <c r="B375"/>
      <c r="G375"/>
      <c r="L375"/>
      <c r="M375"/>
    </row>
    <row r="376" spans="2:13" x14ac:dyDescent="0.25">
      <c r="B376"/>
      <c r="G376"/>
      <c r="L376"/>
      <c r="M376"/>
    </row>
    <row r="377" spans="2:13" x14ac:dyDescent="0.25">
      <c r="B377"/>
      <c r="G377"/>
      <c r="L377"/>
      <c r="M377"/>
    </row>
    <row r="378" spans="2:13" x14ac:dyDescent="0.25">
      <c r="B378"/>
      <c r="G378"/>
      <c r="L378"/>
      <c r="M378"/>
    </row>
    <row r="379" spans="2:13" x14ac:dyDescent="0.25">
      <c r="B379"/>
      <c r="G379"/>
      <c r="L379"/>
      <c r="M379"/>
    </row>
    <row r="380" spans="2:13" x14ac:dyDescent="0.25">
      <c r="B380"/>
      <c r="G380"/>
      <c r="L380"/>
      <c r="M380"/>
    </row>
    <row r="381" spans="2:13" x14ac:dyDescent="0.25">
      <c r="B381"/>
      <c r="G381"/>
      <c r="L381"/>
      <c r="M381"/>
    </row>
    <row r="382" spans="2:13" x14ac:dyDescent="0.25">
      <c r="B382"/>
      <c r="G382"/>
      <c r="L382"/>
      <c r="M382"/>
    </row>
    <row r="383" spans="2:13" x14ac:dyDescent="0.25">
      <c r="B383"/>
      <c r="G383"/>
      <c r="L383"/>
      <c r="M383"/>
    </row>
    <row r="384" spans="2:13" x14ac:dyDescent="0.25">
      <c r="B384"/>
      <c r="G384"/>
      <c r="L384"/>
      <c r="M384"/>
    </row>
    <row r="385" spans="2:13" x14ac:dyDescent="0.25">
      <c r="B385"/>
      <c r="G385"/>
      <c r="L385"/>
      <c r="M385"/>
    </row>
    <row r="386" spans="2:13" x14ac:dyDescent="0.25">
      <c r="B386"/>
      <c r="G386"/>
      <c r="L386"/>
      <c r="M386"/>
    </row>
    <row r="387" spans="2:13" x14ac:dyDescent="0.25">
      <c r="B387"/>
      <c r="G387"/>
      <c r="L387"/>
      <c r="M387"/>
    </row>
    <row r="388" spans="2:13" x14ac:dyDescent="0.25">
      <c r="B388"/>
      <c r="G388"/>
      <c r="L388"/>
      <c r="M388"/>
    </row>
    <row r="389" spans="2:13" x14ac:dyDescent="0.25">
      <c r="B389"/>
      <c r="G389"/>
      <c r="L389"/>
      <c r="M389"/>
    </row>
    <row r="390" spans="2:13" x14ac:dyDescent="0.25">
      <c r="B390"/>
      <c r="G390"/>
      <c r="L390"/>
      <c r="M390"/>
    </row>
    <row r="391" spans="2:13" x14ac:dyDescent="0.25">
      <c r="B391"/>
      <c r="G391"/>
      <c r="L391"/>
      <c r="M391"/>
    </row>
    <row r="392" spans="2:13" x14ac:dyDescent="0.25">
      <c r="B392"/>
      <c r="G392"/>
      <c r="L392"/>
      <c r="M392"/>
    </row>
    <row r="393" spans="2:13" x14ac:dyDescent="0.25">
      <c r="B393"/>
      <c r="G393"/>
      <c r="L393"/>
      <c r="M393"/>
    </row>
    <row r="394" spans="2:13" x14ac:dyDescent="0.25">
      <c r="B394"/>
      <c r="G394"/>
      <c r="L394"/>
      <c r="M394"/>
    </row>
    <row r="395" spans="2:13" x14ac:dyDescent="0.25">
      <c r="B395"/>
      <c r="G395"/>
      <c r="L395"/>
      <c r="M395"/>
    </row>
    <row r="396" spans="2:13" x14ac:dyDescent="0.25">
      <c r="B396"/>
      <c r="G396"/>
      <c r="L396"/>
      <c r="M396"/>
    </row>
    <row r="397" spans="2:13" x14ac:dyDescent="0.25">
      <c r="B397"/>
      <c r="G397"/>
      <c r="L397"/>
      <c r="M397"/>
    </row>
    <row r="398" spans="2:13" x14ac:dyDescent="0.25">
      <c r="B398"/>
      <c r="G398"/>
      <c r="L398"/>
      <c r="M398"/>
    </row>
    <row r="399" spans="2:13" x14ac:dyDescent="0.25">
      <c r="B399"/>
      <c r="G399"/>
      <c r="L399"/>
      <c r="M399"/>
    </row>
    <row r="400" spans="2:13" x14ac:dyDescent="0.25">
      <c r="B400"/>
      <c r="G400"/>
      <c r="L400"/>
      <c r="M400"/>
    </row>
    <row r="401" spans="2:13" x14ac:dyDescent="0.25">
      <c r="B401"/>
      <c r="G401"/>
      <c r="L401"/>
      <c r="M401"/>
    </row>
    <row r="402" spans="2:13" x14ac:dyDescent="0.25">
      <c r="B402"/>
      <c r="G402"/>
      <c r="L402"/>
      <c r="M402"/>
    </row>
    <row r="403" spans="2:13" x14ac:dyDescent="0.25">
      <c r="B403"/>
      <c r="G403"/>
      <c r="L403"/>
      <c r="M403"/>
    </row>
    <row r="404" spans="2:13" x14ac:dyDescent="0.25">
      <c r="B404"/>
      <c r="G404"/>
      <c r="L404"/>
      <c r="M404"/>
    </row>
    <row r="405" spans="2:13" x14ac:dyDescent="0.25">
      <c r="B405"/>
      <c r="G405"/>
      <c r="L405"/>
      <c r="M405"/>
    </row>
    <row r="406" spans="2:13" x14ac:dyDescent="0.25">
      <c r="B406"/>
      <c r="G406"/>
      <c r="L406"/>
      <c r="M406"/>
    </row>
    <row r="407" spans="2:13" x14ac:dyDescent="0.25">
      <c r="B407"/>
      <c r="G407"/>
      <c r="L407"/>
      <c r="M407"/>
    </row>
    <row r="408" spans="2:13" x14ac:dyDescent="0.25">
      <c r="B408"/>
      <c r="G408"/>
      <c r="L408"/>
      <c r="M408"/>
    </row>
    <row r="409" spans="2:13" x14ac:dyDescent="0.25">
      <c r="B409"/>
      <c r="G409"/>
      <c r="L409"/>
      <c r="M409"/>
    </row>
    <row r="410" spans="2:13" x14ac:dyDescent="0.25">
      <c r="B410"/>
      <c r="G410"/>
      <c r="L410"/>
      <c r="M410"/>
    </row>
    <row r="411" spans="2:13" x14ac:dyDescent="0.25">
      <c r="B411"/>
      <c r="G411"/>
      <c r="L411"/>
      <c r="M411"/>
    </row>
    <row r="412" spans="2:13" x14ac:dyDescent="0.25">
      <c r="B412"/>
      <c r="G412"/>
      <c r="L412"/>
      <c r="M412"/>
    </row>
    <row r="413" spans="2:13" x14ac:dyDescent="0.25">
      <c r="B413"/>
      <c r="G413"/>
      <c r="L413"/>
      <c r="M413"/>
    </row>
    <row r="414" spans="2:13" x14ac:dyDescent="0.25">
      <c r="B414"/>
      <c r="G414"/>
      <c r="L414"/>
      <c r="M414"/>
    </row>
    <row r="415" spans="2:13" x14ac:dyDescent="0.25">
      <c r="B415"/>
      <c r="G415"/>
      <c r="L415"/>
      <c r="M415"/>
    </row>
    <row r="416" spans="2:13" x14ac:dyDescent="0.25">
      <c r="B416"/>
      <c r="G416"/>
      <c r="L416"/>
      <c r="M416"/>
    </row>
    <row r="417" spans="2:13" x14ac:dyDescent="0.25">
      <c r="B417"/>
      <c r="G417"/>
      <c r="L417"/>
      <c r="M417"/>
    </row>
    <row r="418" spans="2:13" x14ac:dyDescent="0.25">
      <c r="B418"/>
      <c r="G418"/>
      <c r="L418"/>
      <c r="M418"/>
    </row>
    <row r="419" spans="2:13" x14ac:dyDescent="0.25">
      <c r="B419"/>
      <c r="G419"/>
      <c r="L419"/>
      <c r="M419"/>
    </row>
    <row r="420" spans="2:13" x14ac:dyDescent="0.25">
      <c r="B420"/>
      <c r="G420"/>
      <c r="L420"/>
      <c r="M420"/>
    </row>
    <row r="421" spans="2:13" x14ac:dyDescent="0.25">
      <c r="B421"/>
      <c r="G421"/>
      <c r="L421"/>
      <c r="M421"/>
    </row>
    <row r="422" spans="2:13" x14ac:dyDescent="0.25">
      <c r="B422"/>
      <c r="G422"/>
      <c r="L422"/>
      <c r="M422"/>
    </row>
    <row r="423" spans="2:13" x14ac:dyDescent="0.25">
      <c r="B423"/>
      <c r="G423"/>
      <c r="L423"/>
      <c r="M423"/>
    </row>
    <row r="424" spans="2:13" x14ac:dyDescent="0.25">
      <c r="B424"/>
      <c r="G424"/>
      <c r="L424"/>
      <c r="M424"/>
    </row>
    <row r="425" spans="2:13" x14ac:dyDescent="0.25">
      <c r="B425"/>
      <c r="G425"/>
      <c r="L425"/>
      <c r="M425"/>
    </row>
    <row r="426" spans="2:13" x14ac:dyDescent="0.25">
      <c r="B426"/>
      <c r="G426"/>
      <c r="L426"/>
      <c r="M426"/>
    </row>
    <row r="427" spans="2:13" x14ac:dyDescent="0.25">
      <c r="B427"/>
      <c r="G427"/>
      <c r="L427"/>
      <c r="M427"/>
    </row>
    <row r="428" spans="2:13" x14ac:dyDescent="0.25">
      <c r="B428"/>
      <c r="G428"/>
      <c r="L428"/>
      <c r="M428"/>
    </row>
    <row r="429" spans="2:13" x14ac:dyDescent="0.25">
      <c r="B429"/>
      <c r="G429"/>
      <c r="L429"/>
      <c r="M429"/>
    </row>
    <row r="430" spans="2:13" x14ac:dyDescent="0.25">
      <c r="B430"/>
      <c r="G430"/>
      <c r="L430"/>
      <c r="M430"/>
    </row>
    <row r="431" spans="2:13" x14ac:dyDescent="0.25">
      <c r="B431"/>
      <c r="G431"/>
      <c r="L431"/>
      <c r="M431"/>
    </row>
    <row r="432" spans="2:13" x14ac:dyDescent="0.25">
      <c r="B432"/>
      <c r="G432"/>
      <c r="L432"/>
      <c r="M432"/>
    </row>
    <row r="433" spans="2:13" x14ac:dyDescent="0.25">
      <c r="B433"/>
      <c r="G433"/>
      <c r="L433"/>
      <c r="M433"/>
    </row>
    <row r="434" spans="2:13" x14ac:dyDescent="0.25">
      <c r="B434"/>
      <c r="G434"/>
      <c r="L434"/>
      <c r="M434"/>
    </row>
    <row r="435" spans="2:13" x14ac:dyDescent="0.25">
      <c r="B435"/>
      <c r="G435"/>
      <c r="L435"/>
      <c r="M435"/>
    </row>
    <row r="436" spans="2:13" x14ac:dyDescent="0.25">
      <c r="B436"/>
      <c r="G436"/>
      <c r="L436"/>
      <c r="M436"/>
    </row>
    <row r="437" spans="2:13" x14ac:dyDescent="0.25">
      <c r="B437"/>
      <c r="G437"/>
      <c r="L437"/>
      <c r="M437"/>
    </row>
    <row r="438" spans="2:13" x14ac:dyDescent="0.25">
      <c r="B438"/>
      <c r="G438"/>
      <c r="L438"/>
      <c r="M438"/>
    </row>
    <row r="439" spans="2:13" x14ac:dyDescent="0.25">
      <c r="B439"/>
      <c r="G439"/>
      <c r="L439"/>
      <c r="M439"/>
    </row>
    <row r="440" spans="2:13" x14ac:dyDescent="0.25">
      <c r="B440"/>
      <c r="G440"/>
      <c r="L440"/>
      <c r="M440"/>
    </row>
    <row r="441" spans="2:13" x14ac:dyDescent="0.25">
      <c r="B441"/>
      <c r="G441"/>
      <c r="L441"/>
      <c r="M441"/>
    </row>
    <row r="442" spans="2:13" x14ac:dyDescent="0.25">
      <c r="B442"/>
      <c r="G442"/>
      <c r="L442"/>
      <c r="M442"/>
    </row>
    <row r="443" spans="2:13" x14ac:dyDescent="0.25">
      <c r="B443"/>
      <c r="G443"/>
      <c r="L443"/>
      <c r="M443"/>
    </row>
    <row r="444" spans="2:13" x14ac:dyDescent="0.25">
      <c r="B444"/>
      <c r="G444"/>
      <c r="L444"/>
      <c r="M444"/>
    </row>
    <row r="445" spans="2:13" x14ac:dyDescent="0.25">
      <c r="B445"/>
      <c r="G445"/>
      <c r="L445"/>
      <c r="M445"/>
    </row>
    <row r="446" spans="2:13" x14ac:dyDescent="0.25">
      <c r="B446"/>
      <c r="G446"/>
      <c r="L446"/>
      <c r="M446"/>
    </row>
    <row r="447" spans="2:13" x14ac:dyDescent="0.25">
      <c r="B447"/>
      <c r="G447"/>
      <c r="L447"/>
      <c r="M447"/>
    </row>
    <row r="448" spans="2:13" x14ac:dyDescent="0.25">
      <c r="B448"/>
      <c r="G448"/>
      <c r="L448"/>
      <c r="M448"/>
    </row>
    <row r="449" spans="2:13" x14ac:dyDescent="0.25">
      <c r="B449"/>
      <c r="G449"/>
      <c r="L449"/>
      <c r="M449"/>
    </row>
    <row r="450" spans="2:13" x14ac:dyDescent="0.25">
      <c r="B450"/>
      <c r="G450"/>
      <c r="L450"/>
      <c r="M450"/>
    </row>
    <row r="451" spans="2:13" x14ac:dyDescent="0.25">
      <c r="B451"/>
      <c r="G451"/>
      <c r="L451"/>
      <c r="M451"/>
    </row>
    <row r="452" spans="2:13" x14ac:dyDescent="0.25">
      <c r="B452"/>
      <c r="G452"/>
      <c r="L452"/>
      <c r="M452"/>
    </row>
    <row r="453" spans="2:13" x14ac:dyDescent="0.25">
      <c r="B453"/>
      <c r="G453"/>
      <c r="L453"/>
      <c r="M453"/>
    </row>
    <row r="454" spans="2:13" x14ac:dyDescent="0.25">
      <c r="B454"/>
      <c r="G454"/>
      <c r="L454"/>
      <c r="M454"/>
    </row>
    <row r="455" spans="2:13" x14ac:dyDescent="0.25">
      <c r="B455"/>
      <c r="G455"/>
      <c r="L455"/>
      <c r="M455"/>
    </row>
    <row r="456" spans="2:13" x14ac:dyDescent="0.25">
      <c r="B456"/>
      <c r="G456"/>
      <c r="L456"/>
      <c r="M456"/>
    </row>
    <row r="457" spans="2:13" x14ac:dyDescent="0.25">
      <c r="B457"/>
      <c r="G457"/>
      <c r="L457"/>
      <c r="M457"/>
    </row>
    <row r="458" spans="2:13" x14ac:dyDescent="0.25">
      <c r="B458"/>
      <c r="G458"/>
      <c r="L458"/>
      <c r="M458"/>
    </row>
    <row r="459" spans="2:13" x14ac:dyDescent="0.25">
      <c r="B459"/>
      <c r="G459"/>
      <c r="L459"/>
      <c r="M459"/>
    </row>
    <row r="460" spans="2:13" x14ac:dyDescent="0.25">
      <c r="B460"/>
      <c r="G460"/>
      <c r="L460"/>
      <c r="M460"/>
    </row>
    <row r="461" spans="2:13" x14ac:dyDescent="0.25">
      <c r="B461"/>
      <c r="G461"/>
      <c r="L461"/>
      <c r="M461"/>
    </row>
    <row r="462" spans="2:13" x14ac:dyDescent="0.25">
      <c r="B462"/>
      <c r="G462"/>
      <c r="L462"/>
      <c r="M462"/>
    </row>
    <row r="463" spans="2:13" x14ac:dyDescent="0.25">
      <c r="B463"/>
      <c r="G463"/>
      <c r="L463"/>
      <c r="M463"/>
    </row>
    <row r="464" spans="2:13" x14ac:dyDescent="0.25">
      <c r="B464"/>
      <c r="G464"/>
      <c r="L464"/>
      <c r="M464"/>
    </row>
    <row r="465" spans="2:13" x14ac:dyDescent="0.25">
      <c r="B465"/>
      <c r="G465"/>
      <c r="L465"/>
      <c r="M465"/>
    </row>
    <row r="466" spans="2:13" x14ac:dyDescent="0.25">
      <c r="B466"/>
      <c r="G466"/>
      <c r="L466"/>
      <c r="M466"/>
    </row>
    <row r="467" spans="2:13" x14ac:dyDescent="0.25">
      <c r="B467"/>
      <c r="G467"/>
      <c r="L467"/>
      <c r="M467"/>
    </row>
    <row r="468" spans="2:13" x14ac:dyDescent="0.25">
      <c r="B468"/>
      <c r="G468"/>
      <c r="L468"/>
      <c r="M468"/>
    </row>
    <row r="469" spans="2:13" x14ac:dyDescent="0.25">
      <c r="B469"/>
      <c r="G469"/>
      <c r="L469"/>
      <c r="M469"/>
    </row>
    <row r="470" spans="2:13" x14ac:dyDescent="0.25">
      <c r="B470"/>
      <c r="G470"/>
      <c r="L470"/>
      <c r="M470"/>
    </row>
    <row r="471" spans="2:13" x14ac:dyDescent="0.25">
      <c r="B471"/>
      <c r="G471"/>
      <c r="L471"/>
      <c r="M471"/>
    </row>
    <row r="472" spans="2:13" x14ac:dyDescent="0.25">
      <c r="B472"/>
      <c r="G472"/>
      <c r="L472"/>
      <c r="M472"/>
    </row>
    <row r="473" spans="2:13" x14ac:dyDescent="0.25">
      <c r="B473"/>
      <c r="G473"/>
      <c r="L473"/>
      <c r="M473"/>
    </row>
    <row r="474" spans="2:13" x14ac:dyDescent="0.25">
      <c r="B474"/>
      <c r="G474"/>
      <c r="L474"/>
      <c r="M474"/>
    </row>
    <row r="475" spans="2:13" x14ac:dyDescent="0.25">
      <c r="B475"/>
      <c r="G475"/>
      <c r="L475"/>
      <c r="M475"/>
    </row>
    <row r="476" spans="2:13" x14ac:dyDescent="0.25">
      <c r="B476"/>
      <c r="G476"/>
      <c r="L476"/>
      <c r="M476"/>
    </row>
    <row r="477" spans="2:13" x14ac:dyDescent="0.25">
      <c r="B477"/>
      <c r="G477"/>
      <c r="L477"/>
      <c r="M477"/>
    </row>
    <row r="478" spans="2:13" x14ac:dyDescent="0.25">
      <c r="B478"/>
      <c r="G478"/>
      <c r="L478"/>
      <c r="M478"/>
    </row>
    <row r="479" spans="2:13" x14ac:dyDescent="0.25">
      <c r="B479"/>
      <c r="G479"/>
      <c r="L479"/>
      <c r="M479"/>
    </row>
    <row r="480" spans="2:13" x14ac:dyDescent="0.25">
      <c r="B480"/>
      <c r="G480"/>
      <c r="L480"/>
      <c r="M480"/>
    </row>
    <row r="481" spans="2:13" x14ac:dyDescent="0.25">
      <c r="B481"/>
      <c r="G481"/>
      <c r="L481"/>
      <c r="M481"/>
    </row>
    <row r="482" spans="2:13" x14ac:dyDescent="0.25">
      <c r="B482"/>
      <c r="G482"/>
      <c r="L482"/>
      <c r="M482"/>
    </row>
    <row r="483" spans="2:13" x14ac:dyDescent="0.25">
      <c r="B483"/>
      <c r="G483"/>
      <c r="L483"/>
      <c r="M483"/>
    </row>
    <row r="484" spans="2:13" x14ac:dyDescent="0.25">
      <c r="B484"/>
      <c r="G484"/>
      <c r="L484"/>
      <c r="M484"/>
    </row>
    <row r="485" spans="2:13" x14ac:dyDescent="0.25">
      <c r="B485"/>
      <c r="G485"/>
      <c r="L485"/>
      <c r="M485"/>
    </row>
    <row r="486" spans="2:13" x14ac:dyDescent="0.25">
      <c r="B486"/>
      <c r="G486"/>
      <c r="L486"/>
      <c r="M486"/>
    </row>
    <row r="487" spans="2:13" x14ac:dyDescent="0.25">
      <c r="B487"/>
      <c r="G487"/>
      <c r="L487"/>
      <c r="M487"/>
    </row>
    <row r="488" spans="2:13" x14ac:dyDescent="0.25">
      <c r="B488"/>
      <c r="G488"/>
      <c r="L488"/>
      <c r="M488"/>
    </row>
    <row r="489" spans="2:13" x14ac:dyDescent="0.25">
      <c r="B489"/>
      <c r="G489"/>
      <c r="L489"/>
      <c r="M489"/>
    </row>
    <row r="490" spans="2:13" x14ac:dyDescent="0.25">
      <c r="B490"/>
      <c r="G490"/>
      <c r="L490"/>
      <c r="M490"/>
    </row>
    <row r="491" spans="2:13" x14ac:dyDescent="0.25">
      <c r="B491"/>
      <c r="G491"/>
      <c r="L491"/>
      <c r="M491"/>
    </row>
    <row r="492" spans="2:13" x14ac:dyDescent="0.25">
      <c r="B492"/>
      <c r="G492"/>
      <c r="L492"/>
      <c r="M492"/>
    </row>
    <row r="493" spans="2:13" x14ac:dyDescent="0.25">
      <c r="B493"/>
      <c r="G493"/>
      <c r="L493"/>
      <c r="M493"/>
    </row>
    <row r="494" spans="2:13" x14ac:dyDescent="0.25">
      <c r="B494"/>
      <c r="G494"/>
      <c r="L494"/>
      <c r="M494"/>
    </row>
    <row r="495" spans="2:13" x14ac:dyDescent="0.25">
      <c r="B495"/>
      <c r="G495"/>
      <c r="L495"/>
      <c r="M495"/>
    </row>
    <row r="496" spans="2:13" x14ac:dyDescent="0.25">
      <c r="B496"/>
      <c r="G496"/>
      <c r="L496"/>
      <c r="M496"/>
    </row>
    <row r="497" spans="2:13" x14ac:dyDescent="0.25">
      <c r="B497"/>
      <c r="G497"/>
      <c r="L497"/>
      <c r="M497"/>
    </row>
    <row r="498" spans="2:13" x14ac:dyDescent="0.25">
      <c r="B498"/>
      <c r="G498"/>
      <c r="L498"/>
      <c r="M498"/>
    </row>
    <row r="499" spans="2:13" x14ac:dyDescent="0.25">
      <c r="B499"/>
      <c r="G499"/>
      <c r="L499"/>
      <c r="M499"/>
    </row>
    <row r="500" spans="2:13" x14ac:dyDescent="0.25">
      <c r="B500"/>
      <c r="G500"/>
      <c r="L500"/>
      <c r="M500"/>
    </row>
    <row r="501" spans="2:13" x14ac:dyDescent="0.25">
      <c r="B501"/>
      <c r="G501"/>
      <c r="L501"/>
      <c r="M501"/>
    </row>
    <row r="502" spans="2:13" x14ac:dyDescent="0.25">
      <c r="B502"/>
      <c r="G502"/>
      <c r="L502"/>
      <c r="M502"/>
    </row>
    <row r="503" spans="2:13" x14ac:dyDescent="0.25">
      <c r="B503"/>
      <c r="G503"/>
      <c r="L503"/>
      <c r="M503"/>
    </row>
    <row r="504" spans="2:13" x14ac:dyDescent="0.25">
      <c r="B504"/>
      <c r="G504"/>
      <c r="L504"/>
      <c r="M504"/>
    </row>
    <row r="505" spans="2:13" x14ac:dyDescent="0.25">
      <c r="B505"/>
      <c r="G505"/>
      <c r="L505"/>
      <c r="M505"/>
    </row>
    <row r="506" spans="2:13" x14ac:dyDescent="0.25">
      <c r="B506"/>
      <c r="G506"/>
      <c r="L506"/>
      <c r="M506"/>
    </row>
    <row r="507" spans="2:13" x14ac:dyDescent="0.25">
      <c r="B507"/>
      <c r="G507"/>
      <c r="L507"/>
      <c r="M507"/>
    </row>
    <row r="508" spans="2:13" x14ac:dyDescent="0.25">
      <c r="B508"/>
      <c r="G508"/>
      <c r="L508"/>
      <c r="M508"/>
    </row>
    <row r="509" spans="2:13" x14ac:dyDescent="0.25">
      <c r="B509"/>
      <c r="G509"/>
      <c r="L509"/>
      <c r="M509"/>
    </row>
    <row r="510" spans="2:13" x14ac:dyDescent="0.25">
      <c r="B510"/>
      <c r="G510"/>
      <c r="L510"/>
      <c r="M510"/>
    </row>
    <row r="511" spans="2:13" x14ac:dyDescent="0.25">
      <c r="B511"/>
      <c r="G511"/>
      <c r="L511"/>
      <c r="M511"/>
    </row>
    <row r="512" spans="2:13" x14ac:dyDescent="0.25">
      <c r="B512"/>
      <c r="G512"/>
      <c r="L512"/>
      <c r="M512"/>
    </row>
    <row r="513" spans="2:13" x14ac:dyDescent="0.25">
      <c r="B513"/>
      <c r="G513"/>
      <c r="L513"/>
      <c r="M513"/>
    </row>
    <row r="514" spans="2:13" x14ac:dyDescent="0.25">
      <c r="B514"/>
      <c r="G514"/>
      <c r="L514"/>
      <c r="M514"/>
    </row>
    <row r="515" spans="2:13" x14ac:dyDescent="0.25">
      <c r="B515"/>
      <c r="G515"/>
      <c r="L515"/>
      <c r="M515"/>
    </row>
    <row r="516" spans="2:13" x14ac:dyDescent="0.25">
      <c r="B516"/>
      <c r="G516"/>
      <c r="L516"/>
      <c r="M516"/>
    </row>
    <row r="517" spans="2:13" x14ac:dyDescent="0.25">
      <c r="B517"/>
      <c r="G517"/>
      <c r="L517"/>
      <c r="M517"/>
    </row>
    <row r="518" spans="2:13" x14ac:dyDescent="0.25">
      <c r="B518"/>
      <c r="G518"/>
      <c r="L518"/>
      <c r="M518"/>
    </row>
    <row r="519" spans="2:13" x14ac:dyDescent="0.25">
      <c r="B519"/>
      <c r="G519"/>
      <c r="L519"/>
      <c r="M519"/>
    </row>
    <row r="520" spans="2:13" x14ac:dyDescent="0.25">
      <c r="B520"/>
      <c r="G520"/>
      <c r="L520"/>
      <c r="M520"/>
    </row>
    <row r="521" spans="2:13" x14ac:dyDescent="0.25">
      <c r="B521"/>
      <c r="G521"/>
      <c r="L521"/>
      <c r="M521"/>
    </row>
    <row r="522" spans="2:13" x14ac:dyDescent="0.25">
      <c r="B522"/>
      <c r="G522"/>
      <c r="L522"/>
      <c r="M522"/>
    </row>
    <row r="523" spans="2:13" x14ac:dyDescent="0.25">
      <c r="B523"/>
      <c r="G523"/>
      <c r="L523"/>
      <c r="M523"/>
    </row>
    <row r="524" spans="2:13" x14ac:dyDescent="0.25">
      <c r="B524"/>
      <c r="G524"/>
      <c r="L524"/>
      <c r="M524"/>
    </row>
    <row r="525" spans="2:13" x14ac:dyDescent="0.25">
      <c r="B525"/>
      <c r="G525"/>
      <c r="L525"/>
      <c r="M525"/>
    </row>
    <row r="526" spans="2:13" x14ac:dyDescent="0.25">
      <c r="B526"/>
      <c r="G526"/>
      <c r="L526"/>
      <c r="M526"/>
    </row>
    <row r="527" spans="2:13" x14ac:dyDescent="0.25">
      <c r="B527"/>
      <c r="G527"/>
      <c r="L527"/>
      <c r="M527"/>
    </row>
    <row r="528" spans="2:13" x14ac:dyDescent="0.25">
      <c r="B528"/>
      <c r="G528"/>
      <c r="L528"/>
      <c r="M528"/>
    </row>
    <row r="529" spans="2:13" x14ac:dyDescent="0.25">
      <c r="B529"/>
      <c r="G529"/>
      <c r="L529"/>
      <c r="M529"/>
    </row>
    <row r="530" spans="2:13" x14ac:dyDescent="0.25">
      <c r="B530"/>
      <c r="G530"/>
      <c r="L530"/>
      <c r="M530"/>
    </row>
    <row r="531" spans="2:13" x14ac:dyDescent="0.25">
      <c r="B531"/>
      <c r="G531"/>
      <c r="L531"/>
      <c r="M531"/>
    </row>
    <row r="532" spans="2:13" x14ac:dyDescent="0.25">
      <c r="B532"/>
      <c r="G532"/>
      <c r="L532"/>
      <c r="M532"/>
    </row>
    <row r="533" spans="2:13" x14ac:dyDescent="0.25">
      <c r="B533"/>
      <c r="G533"/>
      <c r="L533"/>
      <c r="M533"/>
    </row>
    <row r="534" spans="2:13" x14ac:dyDescent="0.25">
      <c r="B534"/>
      <c r="G534"/>
      <c r="L534"/>
      <c r="M534"/>
    </row>
    <row r="535" spans="2:13" x14ac:dyDescent="0.25">
      <c r="B535"/>
      <c r="G535"/>
      <c r="L535"/>
      <c r="M535"/>
    </row>
  </sheetData>
  <mergeCells count="57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D43:E43"/>
    <mergeCell ref="J33:J34"/>
    <mergeCell ref="H5:I5"/>
    <mergeCell ref="J5:J6"/>
    <mergeCell ref="K5:K6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L5:L6"/>
  </mergeCells>
  <conditionalFormatting sqref="B14:N14 B28:N29 B37:N39">
    <cfRule type="duplicateValues" dxfId="273" priority="18"/>
  </conditionalFormatting>
  <conditionalFormatting sqref="B52:N52">
    <cfRule type="duplicateValues" dxfId="272" priority="17"/>
  </conditionalFormatting>
  <conditionalFormatting sqref="B66:N67">
    <cfRule type="duplicateValues" dxfId="271" priority="16"/>
  </conditionalFormatting>
  <conditionalFormatting sqref="B73:N73">
    <cfRule type="duplicateValues" dxfId="270" priority="15"/>
  </conditionalFormatting>
  <conditionalFormatting sqref="B79:N79">
    <cfRule type="duplicateValues" dxfId="269" priority="14"/>
  </conditionalFormatting>
  <conditionalFormatting sqref="B85:N85">
    <cfRule type="duplicateValues" dxfId="268" priority="13"/>
  </conditionalFormatting>
  <conditionalFormatting sqref="B52:N52 B73:N73">
    <cfRule type="duplicateValues" dxfId="267" priority="12"/>
  </conditionalFormatting>
  <conditionalFormatting sqref="B66:N66 B79:N79">
    <cfRule type="duplicateValues" dxfId="266" priority="11"/>
  </conditionalFormatting>
  <conditionalFormatting sqref="B52:N52 B66:N67 B73:N73 B79:N79 B85:N85">
    <cfRule type="duplicateValues" dxfId="265" priority="10"/>
  </conditionalFormatting>
  <conditionalFormatting sqref="A14">
    <cfRule type="duplicateValues" dxfId="264" priority="9"/>
  </conditionalFormatting>
  <conditionalFormatting sqref="A29">
    <cfRule type="duplicateValues" dxfId="263" priority="8"/>
  </conditionalFormatting>
  <conditionalFormatting sqref="A28">
    <cfRule type="duplicateValues" dxfId="262" priority="7"/>
  </conditionalFormatting>
  <conditionalFormatting sqref="A37:A39">
    <cfRule type="duplicateValues" dxfId="261" priority="6"/>
  </conditionalFormatting>
  <conditionalFormatting sqref="A52">
    <cfRule type="duplicateValues" dxfId="260" priority="5"/>
  </conditionalFormatting>
  <conditionalFormatting sqref="A66:A67">
    <cfRule type="duplicateValues" dxfId="259" priority="4"/>
  </conditionalFormatting>
  <conditionalFormatting sqref="A73">
    <cfRule type="duplicateValues" dxfId="258" priority="3"/>
  </conditionalFormatting>
  <conditionalFormatting sqref="A79">
    <cfRule type="duplicateValues" dxfId="257" priority="2"/>
  </conditionalFormatting>
  <conditionalFormatting sqref="A85">
    <cfRule type="duplicateValues" dxfId="256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57"/>
  <sheetViews>
    <sheetView topLeftCell="A54" zoomScale="25" zoomScaleNormal="25" workbookViewId="0">
      <selection activeCell="A88" sqref="A88:W357"/>
    </sheetView>
  </sheetViews>
  <sheetFormatPr defaultRowHeight="15" x14ac:dyDescent="0.25"/>
  <cols>
    <col min="1" max="1" width="28.7109375" style="31" customWidth="1"/>
    <col min="2" max="2" width="16.7109375" style="42" customWidth="1"/>
    <col min="3" max="5" width="16.7109375" style="2" customWidth="1"/>
    <col min="6" max="6" width="16.7109375" style="30" customWidth="1"/>
    <col min="7" max="7" width="16.7109375" style="38" customWidth="1"/>
    <col min="8" max="11" width="16.7109375" style="2" customWidth="1"/>
    <col min="12" max="12" width="16.7109375" style="38" customWidth="1"/>
    <col min="13" max="13" width="16.7109375" style="40" customWidth="1"/>
    <col min="14" max="14" width="16.7109375" style="2" customWidth="1"/>
    <col min="15" max="15" width="9.140625" style="2"/>
    <col min="16" max="16" width="14.5703125" style="2" bestFit="1" customWidth="1"/>
    <col min="17" max="16384" width="9.140625" style="2"/>
  </cols>
  <sheetData>
    <row r="1" spans="1:15" ht="18.75" x14ac:dyDescent="0.3">
      <c r="A1" s="828" t="s">
        <v>68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105"/>
    </row>
    <row r="2" spans="1:15" ht="19.5" thickBot="1" x14ac:dyDescent="0.35">
      <c r="A2" s="177"/>
      <c r="B2" s="178"/>
      <c r="C2" s="105"/>
      <c r="D2" s="105"/>
      <c r="E2" s="105"/>
      <c r="F2" s="168"/>
      <c r="G2" s="168"/>
      <c r="H2" s="168"/>
      <c r="I2" s="168"/>
      <c r="J2" s="168"/>
      <c r="K2" s="168"/>
      <c r="L2" s="168"/>
      <c r="M2" s="168"/>
      <c r="N2" s="168"/>
    </row>
    <row r="3" spans="1:15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5" ht="16.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804" t="s">
        <v>19</v>
      </c>
    </row>
    <row r="5" spans="1:15" ht="16.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805"/>
    </row>
    <row r="6" spans="1:15" ht="66.75" customHeight="1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768"/>
      <c r="G6" s="780"/>
      <c r="H6" s="98" t="s">
        <v>11</v>
      </c>
      <c r="I6" s="99" t="s">
        <v>10</v>
      </c>
      <c r="J6" s="764"/>
      <c r="K6" s="768"/>
      <c r="L6" s="782"/>
      <c r="M6" s="785"/>
      <c r="N6" s="806"/>
    </row>
    <row r="7" spans="1:15" ht="37.5" x14ac:dyDescent="0.25">
      <c r="A7" s="107" t="s">
        <v>20</v>
      </c>
      <c r="B7" s="118">
        <v>56001.143235000003</v>
      </c>
      <c r="C7" s="108">
        <v>22518.17139</v>
      </c>
      <c r="D7" s="108">
        <v>11613.017323</v>
      </c>
      <c r="E7" s="118">
        <v>4063.6740240000004</v>
      </c>
      <c r="F7" s="108">
        <v>12831.176888</v>
      </c>
      <c r="G7" s="137">
        <v>107027.18285999999</v>
      </c>
      <c r="H7" s="108">
        <v>1653.0375200000001</v>
      </c>
      <c r="I7" s="108">
        <v>156.84300000000002</v>
      </c>
      <c r="J7" s="108">
        <v>1.6032920000000002</v>
      </c>
      <c r="K7" s="108">
        <v>90.499442999999999</v>
      </c>
      <c r="L7" s="138">
        <v>1901.9832549999999</v>
      </c>
      <c r="M7" s="139">
        <v>108929.16611499999</v>
      </c>
      <c r="N7" s="118">
        <v>42823.017066</v>
      </c>
    </row>
    <row r="8" spans="1:15" ht="18.75" x14ac:dyDescent="0.25">
      <c r="A8" s="103" t="s">
        <v>21</v>
      </c>
      <c r="B8" s="118">
        <v>10044.434001</v>
      </c>
      <c r="C8" s="108">
        <v>6296.9710460000006</v>
      </c>
      <c r="D8" s="108">
        <v>3246.2228989999999</v>
      </c>
      <c r="E8" s="108">
        <v>1056.9954270000001</v>
      </c>
      <c r="F8" s="108">
        <v>2057.8457589999998</v>
      </c>
      <c r="G8" s="137">
        <v>22702.469131999998</v>
      </c>
      <c r="H8" s="108">
        <v>196.80199999999999</v>
      </c>
      <c r="I8" s="108">
        <v>25.28</v>
      </c>
      <c r="J8" s="108">
        <v>0</v>
      </c>
      <c r="K8" s="108">
        <v>23.398343000000001</v>
      </c>
      <c r="L8" s="138">
        <v>245.480343</v>
      </c>
      <c r="M8" s="139">
        <v>22947.949474999998</v>
      </c>
      <c r="N8" s="108">
        <v>8967.7380590000012</v>
      </c>
    </row>
    <row r="9" spans="1:15" ht="18.75" x14ac:dyDescent="0.25">
      <c r="A9" s="109" t="s">
        <v>26</v>
      </c>
      <c r="B9" s="118">
        <v>2271.2719849999999</v>
      </c>
      <c r="C9" s="108">
        <v>1411.0107779999998</v>
      </c>
      <c r="D9" s="108">
        <v>1090.705698</v>
      </c>
      <c r="E9" s="108">
        <v>127.54239699999999</v>
      </c>
      <c r="F9" s="108">
        <v>558.53694100000007</v>
      </c>
      <c r="G9" s="137">
        <v>5459.0677990000004</v>
      </c>
      <c r="H9" s="108">
        <v>31.321000000000002</v>
      </c>
      <c r="I9" s="108">
        <v>5.2799999999999994</v>
      </c>
      <c r="J9" s="108">
        <v>0</v>
      </c>
      <c r="K9" s="108">
        <v>2</v>
      </c>
      <c r="L9" s="138">
        <v>38.600999999999999</v>
      </c>
      <c r="M9" s="139">
        <v>5497.668799</v>
      </c>
      <c r="N9" s="108">
        <v>2439.7270400000002</v>
      </c>
    </row>
    <row r="10" spans="1:15" ht="18.75" x14ac:dyDescent="0.25">
      <c r="A10" s="110" t="s">
        <v>22</v>
      </c>
      <c r="B10" s="118">
        <v>2391.3426810000001</v>
      </c>
      <c r="C10" s="108">
        <v>847.58742400000006</v>
      </c>
      <c r="D10" s="108">
        <v>542.533188</v>
      </c>
      <c r="E10" s="108">
        <v>121.473</v>
      </c>
      <c r="F10" s="108">
        <v>241.91966099999999</v>
      </c>
      <c r="G10" s="137">
        <v>4144.8559540000006</v>
      </c>
      <c r="H10" s="108">
        <v>31.102</v>
      </c>
      <c r="I10" s="108">
        <v>20</v>
      </c>
      <c r="J10" s="108">
        <v>0</v>
      </c>
      <c r="K10" s="108">
        <v>2</v>
      </c>
      <c r="L10" s="138">
        <v>53.101999999999997</v>
      </c>
      <c r="M10" s="139">
        <v>4197.9579539999995</v>
      </c>
      <c r="N10" s="108">
        <v>1687.5641159999998</v>
      </c>
    </row>
    <row r="11" spans="1:15" ht="18.75" x14ac:dyDescent="0.25">
      <c r="A11" s="110" t="s">
        <v>23</v>
      </c>
      <c r="B11" s="118">
        <v>3239.6920150000001</v>
      </c>
      <c r="C11" s="108">
        <v>3104.3365899999999</v>
      </c>
      <c r="D11" s="108">
        <v>956.74140799999998</v>
      </c>
      <c r="E11" s="108">
        <v>496.59936599999997</v>
      </c>
      <c r="F11" s="108">
        <v>611.04365699999994</v>
      </c>
      <c r="G11" s="137">
        <v>8408.4130359999999</v>
      </c>
      <c r="H11" s="108">
        <v>130</v>
      </c>
      <c r="I11" s="108">
        <v>0</v>
      </c>
      <c r="J11" s="108">
        <v>0</v>
      </c>
      <c r="K11" s="108">
        <v>15.398343000000001</v>
      </c>
      <c r="L11" s="138">
        <v>145.39834300000001</v>
      </c>
      <c r="M11" s="139">
        <v>8553.8113790000007</v>
      </c>
      <c r="N11" s="108">
        <v>2949.5617769999999</v>
      </c>
    </row>
    <row r="12" spans="1:15" ht="18.75" x14ac:dyDescent="0.25">
      <c r="A12" s="111" t="s">
        <v>24</v>
      </c>
      <c r="B12" s="118">
        <v>4969.181106</v>
      </c>
      <c r="C12" s="108">
        <v>1868.6320009999999</v>
      </c>
      <c r="D12" s="108">
        <v>1507.5580520000001</v>
      </c>
      <c r="E12" s="108">
        <v>467.45009900000002</v>
      </c>
      <c r="F12" s="108">
        <v>1468.4535620000001</v>
      </c>
      <c r="G12" s="137">
        <v>10281.274819999999</v>
      </c>
      <c r="H12" s="108">
        <v>23.548999999999999</v>
      </c>
      <c r="I12" s="108">
        <v>17.401</v>
      </c>
      <c r="J12" s="108">
        <v>0</v>
      </c>
      <c r="K12" s="108">
        <v>4.2848189999999997</v>
      </c>
      <c r="L12" s="138">
        <v>45.234819000000002</v>
      </c>
      <c r="M12" s="139">
        <v>10326.509639</v>
      </c>
      <c r="N12" s="108">
        <v>3384.9609310000001</v>
      </c>
    </row>
    <row r="13" spans="1:15" ht="19.5" thickBot="1" x14ac:dyDescent="0.3">
      <c r="A13" s="111" t="s">
        <v>25</v>
      </c>
      <c r="B13" s="118">
        <v>6526.2156829999994</v>
      </c>
      <c r="C13" s="108">
        <v>2659.2322530000001</v>
      </c>
      <c r="D13" s="108">
        <v>2261.0908749999999</v>
      </c>
      <c r="E13" s="108">
        <v>591.92674099999999</v>
      </c>
      <c r="F13" s="108">
        <v>4013.5768470000003</v>
      </c>
      <c r="G13" s="137">
        <v>16052.042399</v>
      </c>
      <c r="H13" s="108">
        <v>716.508871</v>
      </c>
      <c r="I13" s="108">
        <v>4.6520000000000001</v>
      </c>
      <c r="J13" s="108">
        <v>477</v>
      </c>
      <c r="K13" s="108">
        <v>132</v>
      </c>
      <c r="L13" s="138">
        <v>1330.160871</v>
      </c>
      <c r="M13" s="139">
        <v>17382.203270000002</v>
      </c>
      <c r="N13" s="108">
        <v>9366.4134059999997</v>
      </c>
    </row>
    <row r="14" spans="1:15" ht="38.25" thickBot="1" x14ac:dyDescent="0.3">
      <c r="A14" s="126" t="s">
        <v>27</v>
      </c>
      <c r="B14" s="123">
        <v>77540.974025000003</v>
      </c>
      <c r="C14" s="112">
        <v>33343.006690000002</v>
      </c>
      <c r="D14" s="112">
        <v>18627.889149000002</v>
      </c>
      <c r="E14" s="119">
        <v>6180.0462910000006</v>
      </c>
      <c r="F14" s="121">
        <v>20371.053055999997</v>
      </c>
      <c r="G14" s="140">
        <v>156062.96921100002</v>
      </c>
      <c r="H14" s="112">
        <v>2589.8973910000004</v>
      </c>
      <c r="I14" s="112">
        <v>204.17599999999999</v>
      </c>
      <c r="J14" s="112">
        <v>478.60329200000001</v>
      </c>
      <c r="K14" s="112">
        <v>250.182605</v>
      </c>
      <c r="L14" s="141">
        <v>3522.8592880000001</v>
      </c>
      <c r="M14" s="142">
        <v>159585.828499</v>
      </c>
      <c r="N14" s="119">
        <v>64542.129461999997</v>
      </c>
    </row>
    <row r="15" spans="1:15" ht="37.5" x14ac:dyDescent="0.25">
      <c r="A15" s="113" t="s">
        <v>28</v>
      </c>
      <c r="B15" s="108">
        <v>85.070999999999998</v>
      </c>
      <c r="C15" s="108">
        <v>147.14500000000001</v>
      </c>
      <c r="D15" s="108">
        <v>39.643000000000001</v>
      </c>
      <c r="E15" s="108">
        <v>7.4320000000000004</v>
      </c>
      <c r="F15" s="108">
        <v>19.525689</v>
      </c>
      <c r="G15" s="138">
        <v>298.816689</v>
      </c>
      <c r="H15" s="108">
        <v>0</v>
      </c>
      <c r="I15" s="108">
        <v>0</v>
      </c>
      <c r="J15" s="108">
        <v>0</v>
      </c>
      <c r="K15" s="108">
        <v>0</v>
      </c>
      <c r="L15" s="138">
        <v>0</v>
      </c>
      <c r="M15" s="143">
        <v>298.816689</v>
      </c>
      <c r="N15" s="108">
        <v>186.596689</v>
      </c>
    </row>
    <row r="16" spans="1:15" ht="56.25" x14ac:dyDescent="0.25">
      <c r="A16" s="114" t="s">
        <v>29</v>
      </c>
      <c r="B16" s="108">
        <v>68</v>
      </c>
      <c r="C16" s="108">
        <v>0</v>
      </c>
      <c r="D16" s="108">
        <v>15.812177</v>
      </c>
      <c r="E16" s="108">
        <v>0</v>
      </c>
      <c r="F16" s="108">
        <v>0</v>
      </c>
      <c r="G16" s="138">
        <v>83.812177000000005</v>
      </c>
      <c r="H16" s="108">
        <v>0</v>
      </c>
      <c r="I16" s="108">
        <v>0</v>
      </c>
      <c r="J16" s="108">
        <v>0</v>
      </c>
      <c r="K16" s="108">
        <v>0</v>
      </c>
      <c r="L16" s="138">
        <v>0</v>
      </c>
      <c r="M16" s="143">
        <v>83.812177000000005</v>
      </c>
      <c r="N16" s="108">
        <v>83.812177000000005</v>
      </c>
    </row>
    <row r="17" spans="1:14" ht="56.25" x14ac:dyDescent="0.25">
      <c r="A17" s="114" t="s">
        <v>32</v>
      </c>
      <c r="B17" s="108">
        <v>0</v>
      </c>
      <c r="C17" s="108">
        <v>47.686</v>
      </c>
      <c r="D17" s="108">
        <v>5.9909999999999997</v>
      </c>
      <c r="E17" s="108">
        <v>1</v>
      </c>
      <c r="F17" s="108">
        <v>13.625</v>
      </c>
      <c r="G17" s="138">
        <v>68.301999999999992</v>
      </c>
      <c r="H17" s="108">
        <v>0</v>
      </c>
      <c r="I17" s="108">
        <v>0</v>
      </c>
      <c r="J17" s="108">
        <v>0</v>
      </c>
      <c r="K17" s="108">
        <v>0</v>
      </c>
      <c r="L17" s="138">
        <v>0</v>
      </c>
      <c r="M17" s="143">
        <v>68.301999999999992</v>
      </c>
      <c r="N17" s="108">
        <v>10</v>
      </c>
    </row>
    <row r="18" spans="1:14" ht="37.5" x14ac:dyDescent="0.25">
      <c r="A18" s="114" t="s">
        <v>30</v>
      </c>
      <c r="B18" s="108">
        <v>24.251999999999999</v>
      </c>
      <c r="C18" s="108">
        <v>4.9009999999999998</v>
      </c>
      <c r="D18" s="108">
        <v>3</v>
      </c>
      <c r="E18" s="108">
        <v>1.8380000000000001</v>
      </c>
      <c r="F18" s="108">
        <v>2.2999999999999998</v>
      </c>
      <c r="G18" s="138">
        <v>36.290999999999997</v>
      </c>
      <c r="H18" s="108">
        <v>0</v>
      </c>
      <c r="I18" s="108">
        <v>0</v>
      </c>
      <c r="J18" s="108">
        <v>0</v>
      </c>
      <c r="K18" s="108">
        <v>0</v>
      </c>
      <c r="L18" s="138">
        <v>0</v>
      </c>
      <c r="M18" s="143">
        <v>36.290999999999997</v>
      </c>
      <c r="N18" s="108">
        <v>4.9009999999999998</v>
      </c>
    </row>
    <row r="19" spans="1:14" ht="56.25" x14ac:dyDescent="0.25">
      <c r="A19" s="114" t="s">
        <v>31</v>
      </c>
      <c r="B19" s="108">
        <v>74.067904999999996</v>
      </c>
      <c r="C19" s="108">
        <v>59.03</v>
      </c>
      <c r="D19" s="108">
        <v>115.182457</v>
      </c>
      <c r="E19" s="108">
        <v>10</v>
      </c>
      <c r="F19" s="108">
        <v>32.102000000000004</v>
      </c>
      <c r="G19" s="138">
        <v>290.382362</v>
      </c>
      <c r="H19" s="108">
        <v>0</v>
      </c>
      <c r="I19" s="108">
        <v>0</v>
      </c>
      <c r="J19" s="108">
        <v>0</v>
      </c>
      <c r="K19" s="108">
        <v>9.4039999999999999</v>
      </c>
      <c r="L19" s="138">
        <v>9.4039999999999999</v>
      </c>
      <c r="M19" s="143">
        <v>299.786362</v>
      </c>
      <c r="N19" s="108">
        <v>177.16855900000002</v>
      </c>
    </row>
    <row r="20" spans="1:14" ht="37.5" x14ac:dyDescent="0.25">
      <c r="A20" s="114" t="s">
        <v>33</v>
      </c>
      <c r="B20" s="108">
        <v>4.6589999999999998</v>
      </c>
      <c r="C20" s="108">
        <v>0</v>
      </c>
      <c r="D20" s="108">
        <v>92</v>
      </c>
      <c r="E20" s="108">
        <v>0</v>
      </c>
      <c r="F20" s="108">
        <v>0</v>
      </c>
      <c r="G20" s="138">
        <v>96.659000000000006</v>
      </c>
      <c r="H20" s="108">
        <v>0</v>
      </c>
      <c r="I20" s="108">
        <v>0</v>
      </c>
      <c r="J20" s="108">
        <v>0</v>
      </c>
      <c r="K20" s="108">
        <v>0</v>
      </c>
      <c r="L20" s="138">
        <v>0</v>
      </c>
      <c r="M20" s="143">
        <v>96.659000000000006</v>
      </c>
      <c r="N20" s="108">
        <v>95.659000000000006</v>
      </c>
    </row>
    <row r="21" spans="1:14" ht="37.5" x14ac:dyDescent="0.25">
      <c r="A21" s="114" t="s">
        <v>34</v>
      </c>
      <c r="B21" s="108">
        <v>7.9</v>
      </c>
      <c r="C21" s="108">
        <v>57.753</v>
      </c>
      <c r="D21" s="108">
        <v>19.869835000000002</v>
      </c>
      <c r="E21" s="108">
        <v>0.95199999999999996</v>
      </c>
      <c r="F21" s="108">
        <v>25.713000000000001</v>
      </c>
      <c r="G21" s="138">
        <v>112.18783500000001</v>
      </c>
      <c r="H21" s="108">
        <v>0</v>
      </c>
      <c r="I21" s="108">
        <v>0</v>
      </c>
      <c r="J21" s="108">
        <v>0</v>
      </c>
      <c r="K21" s="108">
        <v>0</v>
      </c>
      <c r="L21" s="138">
        <v>0</v>
      </c>
      <c r="M21" s="143">
        <v>112.18783500000001</v>
      </c>
      <c r="N21" s="108">
        <v>34.458835000000001</v>
      </c>
    </row>
    <row r="22" spans="1:14" ht="37.5" x14ac:dyDescent="0.25">
      <c r="A22" s="114" t="s">
        <v>35</v>
      </c>
      <c r="B22" s="108">
        <v>11.438000000000001</v>
      </c>
      <c r="C22" s="108">
        <v>4</v>
      </c>
      <c r="D22" s="108">
        <v>5</v>
      </c>
      <c r="E22" s="108">
        <v>0</v>
      </c>
      <c r="F22" s="108">
        <v>0</v>
      </c>
      <c r="G22" s="138">
        <v>20.438000000000002</v>
      </c>
      <c r="H22" s="108">
        <v>0</v>
      </c>
      <c r="I22" s="108">
        <v>0</v>
      </c>
      <c r="J22" s="108">
        <v>0</v>
      </c>
      <c r="K22" s="108">
        <v>0</v>
      </c>
      <c r="L22" s="138">
        <v>0</v>
      </c>
      <c r="M22" s="143">
        <v>20.438000000000002</v>
      </c>
      <c r="N22" s="108">
        <v>5</v>
      </c>
    </row>
    <row r="23" spans="1:14" ht="56.25" x14ac:dyDescent="0.25">
      <c r="A23" s="114" t="s">
        <v>36</v>
      </c>
      <c r="B23" s="108">
        <v>250.89350000000002</v>
      </c>
      <c r="C23" s="108">
        <v>91.962000000000003</v>
      </c>
      <c r="D23" s="108">
        <v>223.745992</v>
      </c>
      <c r="E23" s="108">
        <v>27.942471000000001</v>
      </c>
      <c r="F23" s="108">
        <v>91.445999999999998</v>
      </c>
      <c r="G23" s="138">
        <v>685.98996299999999</v>
      </c>
      <c r="H23" s="108">
        <v>25</v>
      </c>
      <c r="I23" s="108">
        <v>42</v>
      </c>
      <c r="J23" s="108">
        <v>0</v>
      </c>
      <c r="K23" s="108">
        <v>6</v>
      </c>
      <c r="L23" s="138">
        <v>73</v>
      </c>
      <c r="M23" s="143">
        <v>758.98996299999999</v>
      </c>
      <c r="N23" s="108">
        <v>299.815</v>
      </c>
    </row>
    <row r="24" spans="1:14" ht="37.5" x14ac:dyDescent="0.25">
      <c r="A24" s="114" t="s">
        <v>37</v>
      </c>
      <c r="B24" s="108">
        <v>66.926999999999992</v>
      </c>
      <c r="C24" s="108">
        <v>18.25</v>
      </c>
      <c r="D24" s="108">
        <v>50.364000000000004</v>
      </c>
      <c r="E24" s="108">
        <v>0.65400000000000003</v>
      </c>
      <c r="F24" s="108">
        <v>5</v>
      </c>
      <c r="G24" s="138">
        <v>141.19499999999999</v>
      </c>
      <c r="H24" s="108">
        <v>8</v>
      </c>
      <c r="I24" s="108">
        <v>0</v>
      </c>
      <c r="J24" s="108">
        <v>0</v>
      </c>
      <c r="K24" s="108">
        <v>0</v>
      </c>
      <c r="L24" s="138">
        <v>8</v>
      </c>
      <c r="M24" s="143">
        <v>149.19499999999999</v>
      </c>
      <c r="N24" s="108">
        <v>40.831000000000003</v>
      </c>
    </row>
    <row r="25" spans="1:14" ht="56.25" x14ac:dyDescent="0.25">
      <c r="A25" s="114" t="s">
        <v>38</v>
      </c>
      <c r="B25" s="108">
        <v>0</v>
      </c>
      <c r="C25" s="108">
        <v>0</v>
      </c>
      <c r="D25" s="108">
        <v>13</v>
      </c>
      <c r="E25" s="108">
        <v>0</v>
      </c>
      <c r="F25" s="108">
        <v>0</v>
      </c>
      <c r="G25" s="138">
        <v>13</v>
      </c>
      <c r="H25" s="108">
        <v>0</v>
      </c>
      <c r="I25" s="108">
        <v>0</v>
      </c>
      <c r="J25" s="108">
        <v>0</v>
      </c>
      <c r="K25" s="108">
        <v>17</v>
      </c>
      <c r="L25" s="138">
        <v>17</v>
      </c>
      <c r="M25" s="143">
        <v>30</v>
      </c>
      <c r="N25" s="108">
        <v>24</v>
      </c>
    </row>
    <row r="26" spans="1:14" ht="56.25" x14ac:dyDescent="0.25">
      <c r="A26" s="114" t="s">
        <v>39</v>
      </c>
      <c r="B26" s="108">
        <v>199</v>
      </c>
      <c r="C26" s="108">
        <v>81</v>
      </c>
      <c r="D26" s="108">
        <v>0</v>
      </c>
      <c r="E26" s="108">
        <v>120</v>
      </c>
      <c r="F26" s="108">
        <v>0</v>
      </c>
      <c r="G26" s="138">
        <v>400</v>
      </c>
      <c r="H26" s="108">
        <v>0</v>
      </c>
      <c r="I26" s="108">
        <v>0</v>
      </c>
      <c r="J26" s="108">
        <v>0</v>
      </c>
      <c r="K26" s="108">
        <v>0</v>
      </c>
      <c r="L26" s="138">
        <v>0</v>
      </c>
      <c r="M26" s="143">
        <v>400</v>
      </c>
      <c r="N26" s="108">
        <v>256</v>
      </c>
    </row>
    <row r="27" spans="1:14" ht="38.25" thickBot="1" x14ac:dyDescent="0.3">
      <c r="A27" s="115" t="s">
        <v>40</v>
      </c>
      <c r="B27" s="108">
        <v>0</v>
      </c>
      <c r="C27" s="108">
        <v>23</v>
      </c>
      <c r="D27" s="108">
        <v>0</v>
      </c>
      <c r="E27" s="108">
        <v>0</v>
      </c>
      <c r="F27" s="108">
        <v>0</v>
      </c>
      <c r="G27" s="138">
        <v>23</v>
      </c>
      <c r="H27" s="108">
        <v>0</v>
      </c>
      <c r="I27" s="108">
        <v>0</v>
      </c>
      <c r="J27" s="108">
        <v>0</v>
      </c>
      <c r="K27" s="108">
        <v>0</v>
      </c>
      <c r="L27" s="138">
        <v>0</v>
      </c>
      <c r="M27" s="143">
        <v>23</v>
      </c>
      <c r="N27" s="108">
        <v>0</v>
      </c>
    </row>
    <row r="28" spans="1:14" ht="38.25" thickBot="1" x14ac:dyDescent="0.3">
      <c r="A28" s="126" t="s">
        <v>41</v>
      </c>
      <c r="B28" s="121">
        <v>1101.897346</v>
      </c>
      <c r="C28" s="112">
        <v>601.33149300000002</v>
      </c>
      <c r="D28" s="112">
        <v>714.18034699999998</v>
      </c>
      <c r="E28" s="112">
        <v>221.31647100000001</v>
      </c>
      <c r="F28" s="121">
        <v>386.98257100000001</v>
      </c>
      <c r="G28" s="141">
        <v>3025.708228</v>
      </c>
      <c r="H28" s="112">
        <v>34</v>
      </c>
      <c r="I28" s="112">
        <v>42</v>
      </c>
      <c r="J28" s="112">
        <v>0</v>
      </c>
      <c r="K28" s="112">
        <v>34</v>
      </c>
      <c r="L28" s="141">
        <v>110</v>
      </c>
      <c r="M28" s="144">
        <v>3135.708228</v>
      </c>
      <c r="N28" s="112">
        <v>1609.960163</v>
      </c>
    </row>
    <row r="29" spans="1:14" ht="38.25" thickBot="1" x14ac:dyDescent="0.3">
      <c r="A29" s="126" t="s">
        <v>42</v>
      </c>
      <c r="B29" s="123">
        <v>78642.871371000001</v>
      </c>
      <c r="C29" s="112">
        <v>33944.338183</v>
      </c>
      <c r="D29" s="112">
        <v>19342.069496</v>
      </c>
      <c r="E29" s="119">
        <v>6401.3627620000007</v>
      </c>
      <c r="F29" s="121">
        <v>20758.035626999997</v>
      </c>
      <c r="G29" s="140">
        <v>159088.67743900002</v>
      </c>
      <c r="H29" s="112">
        <v>2623.8973910000004</v>
      </c>
      <c r="I29" s="112">
        <v>246.17599999999999</v>
      </c>
      <c r="J29" s="112">
        <v>478.60329200000001</v>
      </c>
      <c r="K29" s="112">
        <v>284.18260499999997</v>
      </c>
      <c r="L29" s="141">
        <v>3632.8592880000001</v>
      </c>
      <c r="M29" s="142">
        <v>162721.536727</v>
      </c>
      <c r="N29" s="119">
        <v>66152.089625000008</v>
      </c>
    </row>
    <row r="30" spans="1:14" ht="19.5" thickBot="1" x14ac:dyDescent="0.35">
      <c r="A30" s="169"/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47"/>
      <c r="N30" s="147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804" t="s">
        <v>19</v>
      </c>
    </row>
    <row r="33" spans="1:14" ht="16.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805"/>
    </row>
    <row r="34" spans="1:14" ht="66.75" customHeight="1" thickBot="1" x14ac:dyDescent="0.3">
      <c r="A34" s="797"/>
      <c r="B34" s="100" t="s">
        <v>11</v>
      </c>
      <c r="C34" s="99" t="s">
        <v>10</v>
      </c>
      <c r="D34" s="99" t="s">
        <v>45</v>
      </c>
      <c r="E34" s="101" t="s">
        <v>9</v>
      </c>
      <c r="F34" s="768"/>
      <c r="G34" s="780"/>
      <c r="H34" s="98" t="s">
        <v>11</v>
      </c>
      <c r="I34" s="99" t="s">
        <v>10</v>
      </c>
      <c r="J34" s="764"/>
      <c r="K34" s="768"/>
      <c r="L34" s="782"/>
      <c r="M34" s="785"/>
      <c r="N34" s="806"/>
    </row>
    <row r="35" spans="1:14" ht="37.5" x14ac:dyDescent="0.25">
      <c r="A35" s="93" t="s">
        <v>46</v>
      </c>
      <c r="B35" s="118">
        <v>22047.112792</v>
      </c>
      <c r="C35" s="108">
        <v>12312.114356</v>
      </c>
      <c r="D35" s="108">
        <v>7732.5594810000002</v>
      </c>
      <c r="E35" s="118">
        <v>2758.9993119999999</v>
      </c>
      <c r="F35" s="108">
        <v>11499.213738</v>
      </c>
      <c r="G35" s="137">
        <v>56349.999678999993</v>
      </c>
      <c r="H35" s="108">
        <v>931.78300000000002</v>
      </c>
      <c r="I35" s="108">
        <v>71.495000000000005</v>
      </c>
      <c r="J35" s="108">
        <v>0</v>
      </c>
      <c r="K35" s="108">
        <v>121.06860499999999</v>
      </c>
      <c r="L35" s="138">
        <v>1124.346605</v>
      </c>
      <c r="M35" s="139">
        <v>57474.346283999992</v>
      </c>
      <c r="N35" s="118">
        <v>26491.117797999999</v>
      </c>
    </row>
    <row r="36" spans="1:14" ht="19.5" thickBot="1" x14ac:dyDescent="0.3">
      <c r="A36" s="97" t="s">
        <v>47</v>
      </c>
      <c r="B36" s="118">
        <v>55493.861233000003</v>
      </c>
      <c r="C36" s="108">
        <v>21030.892334</v>
      </c>
      <c r="D36" s="108">
        <v>10895.329668</v>
      </c>
      <c r="E36" s="108">
        <v>3421.0469790000002</v>
      </c>
      <c r="F36" s="108">
        <v>8871.8393180000003</v>
      </c>
      <c r="G36" s="137">
        <v>99712.969531999988</v>
      </c>
      <c r="H36" s="108">
        <v>1658.1143909999998</v>
      </c>
      <c r="I36" s="108">
        <v>132.68100000000001</v>
      </c>
      <c r="J36" s="108">
        <v>478.60329200000001</v>
      </c>
      <c r="K36" s="108">
        <v>129.114</v>
      </c>
      <c r="L36" s="138">
        <v>2398.5126830000004</v>
      </c>
      <c r="M36" s="139">
        <v>102111.48221499998</v>
      </c>
      <c r="N36" s="118">
        <v>38051.011663999998</v>
      </c>
    </row>
    <row r="37" spans="1:14" ht="38.25" thickBot="1" x14ac:dyDescent="0.3">
      <c r="A37" s="126" t="s">
        <v>27</v>
      </c>
      <c r="B37" s="123">
        <v>77540.974025000003</v>
      </c>
      <c r="C37" s="112">
        <v>33343.006690000002</v>
      </c>
      <c r="D37" s="112">
        <v>18627.889149000002</v>
      </c>
      <c r="E37" s="119">
        <v>6180.0462910000006</v>
      </c>
      <c r="F37" s="121">
        <v>20371.053056000001</v>
      </c>
      <c r="G37" s="140">
        <v>156062.96921099999</v>
      </c>
      <c r="H37" s="112">
        <v>2589.897391</v>
      </c>
      <c r="I37" s="112">
        <v>204.17599999999999</v>
      </c>
      <c r="J37" s="112">
        <v>478.60329200000001</v>
      </c>
      <c r="K37" s="112">
        <v>250.182605</v>
      </c>
      <c r="L37" s="141">
        <v>3522.8592880000001</v>
      </c>
      <c r="M37" s="142">
        <v>159585.828499</v>
      </c>
      <c r="N37" s="119">
        <v>64542.129461999997</v>
      </c>
    </row>
    <row r="38" spans="1:14" ht="38.25" thickBot="1" x14ac:dyDescent="0.3">
      <c r="A38" s="126" t="s">
        <v>41</v>
      </c>
      <c r="B38" s="121">
        <v>1101.897346</v>
      </c>
      <c r="C38" s="112">
        <v>601.33149300000002</v>
      </c>
      <c r="D38" s="112">
        <v>714.18034699999998</v>
      </c>
      <c r="E38" s="112">
        <v>221.31647100000001</v>
      </c>
      <c r="F38" s="121">
        <v>386.98257100000001</v>
      </c>
      <c r="G38" s="141">
        <v>3025.708228</v>
      </c>
      <c r="H38" s="112">
        <v>34</v>
      </c>
      <c r="I38" s="112">
        <v>42</v>
      </c>
      <c r="J38" s="112">
        <v>0</v>
      </c>
      <c r="K38" s="112">
        <v>34</v>
      </c>
      <c r="L38" s="141">
        <v>110</v>
      </c>
      <c r="M38" s="144">
        <v>3135.708228</v>
      </c>
      <c r="N38" s="112">
        <v>1609.960163</v>
      </c>
    </row>
    <row r="39" spans="1:14" ht="38.25" thickBot="1" x14ac:dyDescent="0.3">
      <c r="A39" s="126" t="s">
        <v>42</v>
      </c>
      <c r="B39" s="123">
        <v>78642.871371000001</v>
      </c>
      <c r="C39" s="112">
        <v>33944.338183</v>
      </c>
      <c r="D39" s="112">
        <v>19342.069496</v>
      </c>
      <c r="E39" s="119">
        <v>6401.3627620000007</v>
      </c>
      <c r="F39" s="121">
        <v>20758.035627000001</v>
      </c>
      <c r="G39" s="140">
        <v>159088.67743899999</v>
      </c>
      <c r="H39" s="112">
        <v>2623.897391</v>
      </c>
      <c r="I39" s="112">
        <v>246.17599999999999</v>
      </c>
      <c r="J39" s="112">
        <v>478.60329200000001</v>
      </c>
      <c r="K39" s="112">
        <v>284.18260499999997</v>
      </c>
      <c r="L39" s="141">
        <v>3632.8592880000001</v>
      </c>
      <c r="M39" s="142">
        <v>162721.53672699997</v>
      </c>
      <c r="N39" s="119">
        <v>66152.089625000008</v>
      </c>
    </row>
    <row r="40" spans="1:14" ht="18.75" x14ac:dyDescent="0.3">
      <c r="A40" s="173"/>
      <c r="B40" s="174"/>
      <c r="C40" s="106"/>
      <c r="D40" s="106"/>
      <c r="E40" s="106"/>
      <c r="F40" s="167"/>
      <c r="G40" s="167"/>
      <c r="H40" s="167"/>
      <c r="I40" s="167"/>
      <c r="J40" s="167"/>
      <c r="K40" s="167"/>
      <c r="L40" s="167"/>
      <c r="M40" s="167"/>
      <c r="N40" s="167"/>
    </row>
    <row r="41" spans="1:14" ht="19.5" thickBot="1" x14ac:dyDescent="0.3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ht="19.5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14" ht="17.25" customHeight="1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783" t="s">
        <v>18</v>
      </c>
      <c r="N43" s="804" t="s">
        <v>19</v>
      </c>
    </row>
    <row r="44" spans="1:14" ht="16.5" customHeight="1" x14ac:dyDescent="0.25">
      <c r="A44" s="796"/>
      <c r="B44" s="789" t="s">
        <v>6</v>
      </c>
      <c r="C44" s="790"/>
      <c r="D44" s="791" t="s">
        <v>7</v>
      </c>
      <c r="E44" s="790"/>
      <c r="F44" s="830" t="s">
        <v>12</v>
      </c>
      <c r="G44" s="779" t="s">
        <v>13</v>
      </c>
      <c r="H44" s="761" t="s">
        <v>17</v>
      </c>
      <c r="I44" s="762"/>
      <c r="J44" s="832" t="s">
        <v>14</v>
      </c>
      <c r="K44" s="767" t="s">
        <v>15</v>
      </c>
      <c r="L44" s="779" t="s">
        <v>16</v>
      </c>
      <c r="M44" s="784"/>
      <c r="N44" s="805"/>
    </row>
    <row r="45" spans="1:14" ht="75.75" thickBot="1" x14ac:dyDescent="0.3">
      <c r="A45" s="797"/>
      <c r="B45" s="100" t="s">
        <v>11</v>
      </c>
      <c r="C45" s="101" t="s">
        <v>10</v>
      </c>
      <c r="D45" s="101" t="s">
        <v>45</v>
      </c>
      <c r="E45" s="101" t="s">
        <v>9</v>
      </c>
      <c r="F45" s="831"/>
      <c r="G45" s="780"/>
      <c r="H45" s="100" t="s">
        <v>11</v>
      </c>
      <c r="I45" s="101" t="s">
        <v>10</v>
      </c>
      <c r="J45" s="833"/>
      <c r="K45" s="768"/>
      <c r="L45" s="780"/>
      <c r="M45" s="785"/>
      <c r="N45" s="806"/>
    </row>
    <row r="46" spans="1:14" ht="37.5" x14ac:dyDescent="0.25">
      <c r="A46" s="107" t="s">
        <v>20</v>
      </c>
      <c r="B46" s="118">
        <v>45470.261834000004</v>
      </c>
      <c r="C46" s="108">
        <v>41306.529261000003</v>
      </c>
      <c r="D46" s="118">
        <v>12475.311358000001</v>
      </c>
      <c r="E46" s="118">
        <v>11863.722478</v>
      </c>
      <c r="F46" s="108">
        <v>16253.365994</v>
      </c>
      <c r="G46" s="137">
        <v>127369.19092499999</v>
      </c>
      <c r="H46" s="108">
        <v>3900.67</v>
      </c>
      <c r="I46" s="118">
        <v>1322.03</v>
      </c>
      <c r="J46" s="118">
        <v>333.36403000000001</v>
      </c>
      <c r="K46" s="108">
        <v>936.67881299999999</v>
      </c>
      <c r="L46" s="137">
        <v>6492.742843</v>
      </c>
      <c r="M46" s="139">
        <v>133861.93376800002</v>
      </c>
      <c r="N46" s="118">
        <v>55792.676878999999</v>
      </c>
    </row>
    <row r="47" spans="1:14" ht="18.75" x14ac:dyDescent="0.25">
      <c r="A47" s="103" t="s">
        <v>21</v>
      </c>
      <c r="B47" s="118">
        <v>39403.199611999997</v>
      </c>
      <c r="C47" s="118">
        <v>33150.493647000003</v>
      </c>
      <c r="D47" s="118">
        <v>9421.7931939999999</v>
      </c>
      <c r="E47" s="118">
        <v>12259.016278000001</v>
      </c>
      <c r="F47" s="108">
        <v>8551.3075709999994</v>
      </c>
      <c r="G47" s="137">
        <v>102785.810302</v>
      </c>
      <c r="H47" s="108">
        <v>8893.9599999999991</v>
      </c>
      <c r="I47" s="118">
        <v>7163.2224000905007</v>
      </c>
      <c r="J47" s="118">
        <v>3895.2644538</v>
      </c>
      <c r="K47" s="108">
        <v>786.735142</v>
      </c>
      <c r="L47" s="137">
        <v>20739.1819958905</v>
      </c>
      <c r="M47" s="139">
        <v>123524.99229789049</v>
      </c>
      <c r="N47" s="118">
        <v>67835.546378890504</v>
      </c>
    </row>
    <row r="48" spans="1:14" ht="18.75" x14ac:dyDescent="0.25">
      <c r="A48" s="109" t="s">
        <v>26</v>
      </c>
      <c r="B48" s="108">
        <v>9724.9309329999996</v>
      </c>
      <c r="C48" s="108">
        <v>5510.386614</v>
      </c>
      <c r="D48" s="108">
        <v>2326.3537510000001</v>
      </c>
      <c r="E48" s="108">
        <v>2046.73</v>
      </c>
      <c r="F48" s="108">
        <v>3199.5630999999998</v>
      </c>
      <c r="G48" s="138">
        <v>22807.964398</v>
      </c>
      <c r="H48" s="108">
        <v>6715</v>
      </c>
      <c r="I48" s="108">
        <v>4416</v>
      </c>
      <c r="J48" s="108">
        <v>1930</v>
      </c>
      <c r="K48" s="108">
        <v>3</v>
      </c>
      <c r="L48" s="138">
        <v>13064</v>
      </c>
      <c r="M48" s="143">
        <v>35871.964397999996</v>
      </c>
      <c r="N48" s="108">
        <v>24432.587043</v>
      </c>
    </row>
    <row r="49" spans="1:14" ht="18.75" x14ac:dyDescent="0.25">
      <c r="A49" s="110" t="s">
        <v>22</v>
      </c>
      <c r="B49" s="118">
        <v>11361.714195</v>
      </c>
      <c r="C49" s="118">
        <v>12962.031748000001</v>
      </c>
      <c r="D49" s="118">
        <v>3143.7209899999998</v>
      </c>
      <c r="E49" s="118">
        <v>4928.4700149999999</v>
      </c>
      <c r="F49" s="108">
        <v>2251.2259819999999</v>
      </c>
      <c r="G49" s="137">
        <v>34647.162929999999</v>
      </c>
      <c r="H49" s="108">
        <v>1237.96</v>
      </c>
      <c r="I49" s="108">
        <v>0</v>
      </c>
      <c r="J49" s="108">
        <v>976</v>
      </c>
      <c r="K49" s="108">
        <v>359</v>
      </c>
      <c r="L49" s="138">
        <v>2572.96</v>
      </c>
      <c r="M49" s="139">
        <v>37220.122929999998</v>
      </c>
      <c r="N49" s="118">
        <v>19719.537248000001</v>
      </c>
    </row>
    <row r="50" spans="1:14" ht="18.75" x14ac:dyDescent="0.25">
      <c r="A50" s="110" t="s">
        <v>23</v>
      </c>
      <c r="B50" s="118">
        <v>16088.945750000001</v>
      </c>
      <c r="C50" s="108">
        <v>12451.96038</v>
      </c>
      <c r="D50" s="108">
        <v>3418.5357920000001</v>
      </c>
      <c r="E50" s="118">
        <v>4971.4870959999998</v>
      </c>
      <c r="F50" s="108">
        <v>2876.614489</v>
      </c>
      <c r="G50" s="137">
        <v>39807.543506999995</v>
      </c>
      <c r="H50" s="108">
        <v>814</v>
      </c>
      <c r="I50" s="118">
        <v>2650.2224000904998</v>
      </c>
      <c r="J50" s="118">
        <v>900.26445380000007</v>
      </c>
      <c r="K50" s="108">
        <v>269</v>
      </c>
      <c r="L50" s="137">
        <v>4633.4868538905002</v>
      </c>
      <c r="M50" s="139">
        <v>44441.030360890501</v>
      </c>
      <c r="N50" s="118">
        <v>20742.899087890502</v>
      </c>
    </row>
    <row r="51" spans="1:14" ht="18.75" x14ac:dyDescent="0.25">
      <c r="A51" s="111" t="s">
        <v>24</v>
      </c>
      <c r="B51" s="108">
        <v>5535.0436159999999</v>
      </c>
      <c r="C51" s="108">
        <v>2425.3140000000003</v>
      </c>
      <c r="D51" s="108">
        <v>943.75977799999998</v>
      </c>
      <c r="E51" s="108">
        <v>602.790032</v>
      </c>
      <c r="F51" s="108">
        <v>1378.0321730000001</v>
      </c>
      <c r="G51" s="138">
        <v>10884.939598999999</v>
      </c>
      <c r="H51" s="108">
        <v>89</v>
      </c>
      <c r="I51" s="108">
        <v>60</v>
      </c>
      <c r="J51" s="108">
        <v>0</v>
      </c>
      <c r="K51" s="108">
        <v>0</v>
      </c>
      <c r="L51" s="138">
        <v>149</v>
      </c>
      <c r="M51" s="143">
        <v>11033.939598999999</v>
      </c>
      <c r="N51" s="108">
        <v>6288.3374869999998</v>
      </c>
    </row>
    <row r="52" spans="1:14" ht="19.5" thickBot="1" x14ac:dyDescent="0.3">
      <c r="A52" s="111" t="s">
        <v>25</v>
      </c>
      <c r="B52" s="118">
        <v>21184.669486999999</v>
      </c>
      <c r="C52" s="118">
        <v>20501.377207000001</v>
      </c>
      <c r="D52" s="108">
        <v>6212.5332980000003</v>
      </c>
      <c r="E52" s="108">
        <v>26835.123177000001</v>
      </c>
      <c r="F52" s="108">
        <v>3271.97379</v>
      </c>
      <c r="G52" s="137">
        <v>78005.676959000004</v>
      </c>
      <c r="H52" s="108">
        <v>707.41200000000003</v>
      </c>
      <c r="I52" s="108">
        <v>723.55600000000004</v>
      </c>
      <c r="J52" s="108">
        <v>1620</v>
      </c>
      <c r="K52" s="108">
        <v>217</v>
      </c>
      <c r="L52" s="138">
        <v>3267.9679999999998</v>
      </c>
      <c r="M52" s="139">
        <v>81273.644959000012</v>
      </c>
      <c r="N52" s="118">
        <v>46080.023538000001</v>
      </c>
    </row>
    <row r="53" spans="1:14" ht="38.25" thickBot="1" x14ac:dyDescent="0.3">
      <c r="A53" s="133" t="s">
        <v>27</v>
      </c>
      <c r="B53" s="123">
        <v>111593.174549</v>
      </c>
      <c r="C53" s="119">
        <v>97383.71411500001</v>
      </c>
      <c r="D53" s="119">
        <v>29053.397627999999</v>
      </c>
      <c r="E53" s="119">
        <v>51560.651965000005</v>
      </c>
      <c r="F53" s="121">
        <v>29454.679528000001</v>
      </c>
      <c r="G53" s="140">
        <v>319045.61778500001</v>
      </c>
      <c r="H53" s="112">
        <v>13591.041999999999</v>
      </c>
      <c r="I53" s="119">
        <v>9268.8084000905001</v>
      </c>
      <c r="J53" s="119">
        <v>5848.6284838000001</v>
      </c>
      <c r="K53" s="112">
        <v>1940.413955</v>
      </c>
      <c r="L53" s="140">
        <v>30648.892838890501</v>
      </c>
      <c r="M53" s="142">
        <v>349694.5106238905</v>
      </c>
      <c r="N53" s="119">
        <v>175996.58428289049</v>
      </c>
    </row>
    <row r="54" spans="1:14" ht="37.5" x14ac:dyDescent="0.25">
      <c r="A54" s="113" t="s">
        <v>28</v>
      </c>
      <c r="B54" s="108">
        <v>21402.563051999998</v>
      </c>
      <c r="C54" s="108">
        <v>7325.4172289999997</v>
      </c>
      <c r="D54" s="108">
        <v>2185.1977500000003</v>
      </c>
      <c r="E54" s="118">
        <v>5608.8010549999999</v>
      </c>
      <c r="F54" s="108">
        <v>2076.9540000000002</v>
      </c>
      <c r="G54" s="137">
        <v>38598.933086000005</v>
      </c>
      <c r="H54" s="108">
        <v>14376</v>
      </c>
      <c r="I54" s="108">
        <v>3150</v>
      </c>
      <c r="J54" s="108">
        <v>944</v>
      </c>
      <c r="K54" s="108">
        <v>15</v>
      </c>
      <c r="L54" s="138">
        <v>18485</v>
      </c>
      <c r="M54" s="139">
        <v>57083.933086000005</v>
      </c>
      <c r="N54" s="108">
        <v>20811.713163</v>
      </c>
    </row>
    <row r="55" spans="1:14" ht="56.25" x14ac:dyDescent="0.25">
      <c r="A55" s="114" t="s">
        <v>29</v>
      </c>
      <c r="B55" s="118">
        <v>2597.2671329999998</v>
      </c>
      <c r="C55" s="108">
        <v>3007.1156700000001</v>
      </c>
      <c r="D55" s="108">
        <v>3678.3112500000002</v>
      </c>
      <c r="E55" s="108">
        <v>2688.0447530000001</v>
      </c>
      <c r="F55" s="108">
        <v>1148.3009999999999</v>
      </c>
      <c r="G55" s="137">
        <v>13119.039806000001</v>
      </c>
      <c r="H55" s="118">
        <v>7040.792375</v>
      </c>
      <c r="I55" s="118">
        <v>9025.3806183000015</v>
      </c>
      <c r="J55" s="108">
        <v>1498.343754</v>
      </c>
      <c r="K55" s="108">
        <v>929</v>
      </c>
      <c r="L55" s="137">
        <v>18493.516747300004</v>
      </c>
      <c r="M55" s="139">
        <v>31612.556553300001</v>
      </c>
      <c r="N55" s="118">
        <v>18330.183803</v>
      </c>
    </row>
    <row r="56" spans="1:14" ht="56.25" x14ac:dyDescent="0.25">
      <c r="A56" s="114" t="s">
        <v>32</v>
      </c>
      <c r="B56" s="108">
        <v>316.67899999999997</v>
      </c>
      <c r="C56" s="108">
        <v>752</v>
      </c>
      <c r="D56" s="108">
        <v>477.97</v>
      </c>
      <c r="E56" s="118">
        <v>1233.8164609999999</v>
      </c>
      <c r="F56" s="108">
        <v>10948.852999999999</v>
      </c>
      <c r="G56" s="137">
        <v>13729.318461000001</v>
      </c>
      <c r="H56" s="108">
        <v>2779</v>
      </c>
      <c r="I56" s="108">
        <v>263</v>
      </c>
      <c r="J56" s="118">
        <v>0.96299999999999997</v>
      </c>
      <c r="K56" s="108">
        <v>3792</v>
      </c>
      <c r="L56" s="137">
        <v>6834.9629999999997</v>
      </c>
      <c r="M56" s="139">
        <v>20564.281460999999</v>
      </c>
      <c r="N56" s="118">
        <v>16464.998460999999</v>
      </c>
    </row>
    <row r="57" spans="1:14" ht="37.5" x14ac:dyDescent="0.25">
      <c r="A57" s="114" t="s">
        <v>30</v>
      </c>
      <c r="B57" s="108">
        <v>423.08157</v>
      </c>
      <c r="C57" s="108">
        <v>23.068999999999999</v>
      </c>
      <c r="D57" s="108">
        <v>166.75153299999999</v>
      </c>
      <c r="E57" s="108">
        <v>89.673242999999999</v>
      </c>
      <c r="F57" s="108">
        <v>1051</v>
      </c>
      <c r="G57" s="138">
        <v>1753.5753460000001</v>
      </c>
      <c r="H57" s="108">
        <v>309</v>
      </c>
      <c r="I57" s="108">
        <v>34</v>
      </c>
      <c r="J57" s="108">
        <v>1</v>
      </c>
      <c r="K57" s="108">
        <v>0</v>
      </c>
      <c r="L57" s="138">
        <v>344</v>
      </c>
      <c r="M57" s="143">
        <v>2097.5753460000001</v>
      </c>
      <c r="N57" s="108">
        <v>576.97281299999997</v>
      </c>
    </row>
    <row r="58" spans="1:14" ht="56.25" x14ac:dyDescent="0.25">
      <c r="A58" s="114" t="s">
        <v>31</v>
      </c>
      <c r="B58" s="108">
        <v>4636.0141270000004</v>
      </c>
      <c r="C58" s="118">
        <v>12143.428422000001</v>
      </c>
      <c r="D58" s="108">
        <v>3984.6924309999999</v>
      </c>
      <c r="E58" s="108">
        <v>3066.6315639999998</v>
      </c>
      <c r="F58" s="108">
        <v>856.6</v>
      </c>
      <c r="G58" s="137">
        <v>24687.366544</v>
      </c>
      <c r="H58" s="108">
        <v>3955</v>
      </c>
      <c r="I58" s="118">
        <v>5210.6965928105001</v>
      </c>
      <c r="J58" s="108">
        <v>23928</v>
      </c>
      <c r="K58" s="118">
        <v>8204.61</v>
      </c>
      <c r="L58" s="137">
        <v>41298.306592810499</v>
      </c>
      <c r="M58" s="139">
        <v>65985.673136810496</v>
      </c>
      <c r="N58" s="118">
        <v>39222.825218999998</v>
      </c>
    </row>
    <row r="59" spans="1:14" ht="37.5" x14ac:dyDescent="0.25">
      <c r="A59" s="114" t="s">
        <v>33</v>
      </c>
      <c r="B59" s="108">
        <v>191.94399999999999</v>
      </c>
      <c r="C59" s="108">
        <v>55.265000000000001</v>
      </c>
      <c r="D59" s="108">
        <v>6669.5</v>
      </c>
      <c r="E59" s="108">
        <v>365</v>
      </c>
      <c r="F59" s="108">
        <v>53.316000000000003</v>
      </c>
      <c r="G59" s="138">
        <v>7335.0249999999996</v>
      </c>
      <c r="H59" s="108">
        <v>0</v>
      </c>
      <c r="I59" s="108">
        <v>0</v>
      </c>
      <c r="J59" s="108">
        <v>5716</v>
      </c>
      <c r="K59" s="108">
        <v>773</v>
      </c>
      <c r="L59" s="138">
        <v>6489</v>
      </c>
      <c r="M59" s="143">
        <v>13824.025</v>
      </c>
      <c r="N59" s="108">
        <v>13636.876</v>
      </c>
    </row>
    <row r="60" spans="1:14" ht="37.5" x14ac:dyDescent="0.25">
      <c r="A60" s="114" t="s">
        <v>34</v>
      </c>
      <c r="B60" s="108">
        <v>1562.519</v>
      </c>
      <c r="C60" s="108">
        <v>2163.3429999999998</v>
      </c>
      <c r="D60" s="108">
        <v>2567</v>
      </c>
      <c r="E60" s="108">
        <v>2813.6117920000002</v>
      </c>
      <c r="F60" s="108">
        <v>6201.2979999999998</v>
      </c>
      <c r="G60" s="138">
        <v>15307.771792</v>
      </c>
      <c r="H60" s="108">
        <v>3307</v>
      </c>
      <c r="I60" s="108">
        <v>1291</v>
      </c>
      <c r="J60" s="108">
        <v>2110</v>
      </c>
      <c r="K60" s="108">
        <v>2070</v>
      </c>
      <c r="L60" s="138">
        <v>8778</v>
      </c>
      <c r="M60" s="143">
        <v>24085.771792</v>
      </c>
      <c r="N60" s="108">
        <v>19689.021792</v>
      </c>
    </row>
    <row r="61" spans="1:14" ht="37.5" x14ac:dyDescent="0.25">
      <c r="A61" s="114" t="s">
        <v>35</v>
      </c>
      <c r="B61" s="108">
        <v>2855.433</v>
      </c>
      <c r="C61" s="108">
        <v>4706.2101679999996</v>
      </c>
      <c r="D61" s="118">
        <v>12102.867479999999</v>
      </c>
      <c r="E61" s="108">
        <v>10949.829013</v>
      </c>
      <c r="F61" s="108">
        <v>1966</v>
      </c>
      <c r="G61" s="137">
        <v>32580.339660999998</v>
      </c>
      <c r="H61" s="108">
        <v>0</v>
      </c>
      <c r="I61" s="108">
        <v>349</v>
      </c>
      <c r="J61" s="108">
        <v>1</v>
      </c>
      <c r="K61" s="108">
        <v>762</v>
      </c>
      <c r="L61" s="138">
        <v>1112</v>
      </c>
      <c r="M61" s="139">
        <v>33692.339660999998</v>
      </c>
      <c r="N61" s="118">
        <v>19218.593647999998</v>
      </c>
    </row>
    <row r="62" spans="1:14" ht="56.25" x14ac:dyDescent="0.25">
      <c r="A62" s="114" t="s">
        <v>36</v>
      </c>
      <c r="B62" s="108">
        <v>3495.7800139999999</v>
      </c>
      <c r="C62" s="118">
        <v>1994.0057899999999</v>
      </c>
      <c r="D62" s="108">
        <v>2358.5580609999997</v>
      </c>
      <c r="E62" s="108">
        <v>654.05207399999995</v>
      </c>
      <c r="F62" s="108">
        <v>1649.0085530000001</v>
      </c>
      <c r="G62" s="138">
        <v>10151.404492</v>
      </c>
      <c r="H62" s="108">
        <v>345</v>
      </c>
      <c r="I62" s="108">
        <v>29</v>
      </c>
      <c r="J62" s="108">
        <v>2192</v>
      </c>
      <c r="K62" s="108">
        <v>108</v>
      </c>
      <c r="L62" s="138">
        <v>2674</v>
      </c>
      <c r="M62" s="143">
        <v>12825.404492</v>
      </c>
      <c r="N62" s="108">
        <v>6830.4443659999997</v>
      </c>
    </row>
    <row r="63" spans="1:14" ht="37.5" x14ac:dyDescent="0.25">
      <c r="A63" s="114" t="s">
        <v>37</v>
      </c>
      <c r="B63" s="108">
        <v>3149.093398</v>
      </c>
      <c r="C63" s="108">
        <v>346.60118499999999</v>
      </c>
      <c r="D63" s="108">
        <v>1698.238235</v>
      </c>
      <c r="E63" s="108">
        <v>1092</v>
      </c>
      <c r="F63" s="108">
        <v>2348</v>
      </c>
      <c r="G63" s="138">
        <v>8633.9328180000011</v>
      </c>
      <c r="H63" s="108">
        <v>295</v>
      </c>
      <c r="I63" s="108">
        <v>0</v>
      </c>
      <c r="J63" s="108">
        <v>0</v>
      </c>
      <c r="K63" s="108">
        <v>0</v>
      </c>
      <c r="L63" s="138">
        <v>295</v>
      </c>
      <c r="M63" s="143">
        <v>8928.9328180000011</v>
      </c>
      <c r="N63" s="108">
        <v>5051.0803980000001</v>
      </c>
    </row>
    <row r="64" spans="1:14" ht="56.25" x14ac:dyDescent="0.25">
      <c r="A64" s="114" t="s">
        <v>38</v>
      </c>
      <c r="B64" s="118">
        <v>4006.1605799999998</v>
      </c>
      <c r="C64" s="108">
        <v>634.60299999999995</v>
      </c>
      <c r="D64" s="108">
        <v>165.595</v>
      </c>
      <c r="E64" s="108">
        <v>193</v>
      </c>
      <c r="F64" s="108">
        <v>435</v>
      </c>
      <c r="G64" s="137">
        <v>5434.3585800000001</v>
      </c>
      <c r="H64" s="108">
        <v>210</v>
      </c>
      <c r="I64" s="108">
        <v>47</v>
      </c>
      <c r="J64" s="108">
        <v>0</v>
      </c>
      <c r="K64" s="108">
        <v>1</v>
      </c>
      <c r="L64" s="138">
        <v>258</v>
      </c>
      <c r="M64" s="139">
        <v>5692.3585800000001</v>
      </c>
      <c r="N64" s="108">
        <v>4424.4979999999996</v>
      </c>
    </row>
    <row r="65" spans="1:16" ht="56.25" x14ac:dyDescent="0.25">
      <c r="A65" s="114" t="s">
        <v>39</v>
      </c>
      <c r="B65" s="108">
        <v>1832.8520000000001</v>
      </c>
      <c r="C65" s="108">
        <v>5948.1639999999998</v>
      </c>
      <c r="D65" s="108">
        <v>870.349425</v>
      </c>
      <c r="E65" s="108">
        <v>5698.0481209999998</v>
      </c>
      <c r="F65" s="108">
        <v>2193</v>
      </c>
      <c r="G65" s="138">
        <v>16542.413546</v>
      </c>
      <c r="H65" s="108">
        <v>3069</v>
      </c>
      <c r="I65" s="108">
        <v>6</v>
      </c>
      <c r="J65" s="108">
        <v>1583</v>
      </c>
      <c r="K65" s="108">
        <v>0</v>
      </c>
      <c r="L65" s="138">
        <v>4658</v>
      </c>
      <c r="M65" s="143">
        <v>21200.413546</v>
      </c>
      <c r="N65" s="108">
        <v>14900.829546000001</v>
      </c>
    </row>
    <row r="66" spans="1:16" ht="38.25" thickBot="1" x14ac:dyDescent="0.3">
      <c r="A66" s="115" t="s">
        <v>40</v>
      </c>
      <c r="B66" s="108">
        <v>28</v>
      </c>
      <c r="C66" s="108">
        <v>102</v>
      </c>
      <c r="D66" s="108">
        <v>47</v>
      </c>
      <c r="E66" s="108">
        <v>148</v>
      </c>
      <c r="F66" s="108">
        <v>0</v>
      </c>
      <c r="G66" s="138">
        <v>325</v>
      </c>
      <c r="H66" s="108">
        <v>3107</v>
      </c>
      <c r="I66" s="108">
        <v>163</v>
      </c>
      <c r="J66" s="108">
        <v>4198</v>
      </c>
      <c r="K66" s="108">
        <v>4656</v>
      </c>
      <c r="L66" s="138">
        <v>12124</v>
      </c>
      <c r="M66" s="143">
        <v>12449</v>
      </c>
      <c r="N66" s="108">
        <v>9748</v>
      </c>
    </row>
    <row r="67" spans="1:16" ht="38.25" thickBot="1" x14ac:dyDescent="0.3">
      <c r="A67" s="133" t="s">
        <v>41</v>
      </c>
      <c r="B67" s="123">
        <v>70266.88677099999</v>
      </c>
      <c r="C67" s="119">
        <v>52135.270833000002</v>
      </c>
      <c r="D67" s="119">
        <v>48574.194020000003</v>
      </c>
      <c r="E67" s="119">
        <v>49347.772434000006</v>
      </c>
      <c r="F67" s="121">
        <v>38874.204296000004</v>
      </c>
      <c r="G67" s="140">
        <v>259198.328354</v>
      </c>
      <c r="H67" s="119">
        <v>51188.570058511497</v>
      </c>
      <c r="I67" s="119">
        <v>26786.557120054997</v>
      </c>
      <c r="J67" s="119">
        <v>46954.306754000005</v>
      </c>
      <c r="K67" s="119">
        <v>28658.248686999999</v>
      </c>
      <c r="L67" s="140">
        <v>153587.68261956648</v>
      </c>
      <c r="M67" s="142">
        <v>412786.0109735665</v>
      </c>
      <c r="N67" s="119">
        <v>242065.54491653101</v>
      </c>
    </row>
    <row r="68" spans="1:16" ht="38.25" thickBot="1" x14ac:dyDescent="0.3">
      <c r="A68" s="133" t="s">
        <v>42</v>
      </c>
      <c r="B68" s="123">
        <v>181860.06132000001</v>
      </c>
      <c r="C68" s="119">
        <v>149518.98494800003</v>
      </c>
      <c r="D68" s="119">
        <v>77627.591648000001</v>
      </c>
      <c r="E68" s="119">
        <v>100908.424399</v>
      </c>
      <c r="F68" s="121">
        <v>68328.883824000004</v>
      </c>
      <c r="G68" s="140">
        <v>578243.94613900001</v>
      </c>
      <c r="H68" s="119">
        <v>64779.612058511499</v>
      </c>
      <c r="I68" s="119">
        <v>36055.365520145497</v>
      </c>
      <c r="J68" s="119">
        <v>52802.935237800004</v>
      </c>
      <c r="K68" s="119">
        <v>30598.662641999999</v>
      </c>
      <c r="L68" s="140">
        <v>184236.57545845699</v>
      </c>
      <c r="M68" s="142">
        <v>762480.521597457</v>
      </c>
      <c r="N68" s="119">
        <v>418062.12919942156</v>
      </c>
    </row>
    <row r="69" spans="1:16" ht="19.5" thickBot="1" x14ac:dyDescent="0.35">
      <c r="A69" s="179"/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2"/>
    </row>
    <row r="70" spans="1:16" ht="19.5" thickBot="1" x14ac:dyDescent="0.3">
      <c r="A70" s="807" t="s">
        <v>48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8"/>
    </row>
    <row r="71" spans="1:16" ht="17.25" customHeight="1" thickBot="1" x14ac:dyDescent="0.35">
      <c r="A71" s="795" t="s">
        <v>5</v>
      </c>
      <c r="B71" s="798" t="s">
        <v>2</v>
      </c>
      <c r="C71" s="799"/>
      <c r="D71" s="799"/>
      <c r="E71" s="799"/>
      <c r="F71" s="799"/>
      <c r="G71" s="800"/>
      <c r="H71" s="801" t="s">
        <v>4</v>
      </c>
      <c r="I71" s="802"/>
      <c r="J71" s="802"/>
      <c r="K71" s="802"/>
      <c r="L71" s="803"/>
      <c r="M71" s="825" t="s">
        <v>18</v>
      </c>
      <c r="N71" s="786" t="s">
        <v>19</v>
      </c>
    </row>
    <row r="72" spans="1:16" ht="16.5" customHeight="1" x14ac:dyDescent="0.25">
      <c r="A72" s="796"/>
      <c r="B72" s="789" t="s">
        <v>6</v>
      </c>
      <c r="C72" s="790"/>
      <c r="D72" s="791" t="s">
        <v>7</v>
      </c>
      <c r="E72" s="790"/>
      <c r="F72" s="778" t="s">
        <v>12</v>
      </c>
      <c r="G72" s="779" t="s">
        <v>13</v>
      </c>
      <c r="H72" s="761" t="s">
        <v>17</v>
      </c>
      <c r="I72" s="762"/>
      <c r="J72" s="763" t="s">
        <v>14</v>
      </c>
      <c r="K72" s="767" t="s">
        <v>15</v>
      </c>
      <c r="L72" s="781" t="s">
        <v>16</v>
      </c>
      <c r="M72" s="826"/>
      <c r="N72" s="787"/>
    </row>
    <row r="73" spans="1:16" ht="75.75" thickBot="1" x14ac:dyDescent="0.3">
      <c r="A73" s="797"/>
      <c r="B73" s="100" t="s">
        <v>11</v>
      </c>
      <c r="C73" s="101" t="s">
        <v>10</v>
      </c>
      <c r="D73" s="101" t="s">
        <v>45</v>
      </c>
      <c r="E73" s="101" t="s">
        <v>9</v>
      </c>
      <c r="F73" s="768"/>
      <c r="G73" s="780"/>
      <c r="H73" s="98" t="s">
        <v>11</v>
      </c>
      <c r="I73" s="99" t="s">
        <v>10</v>
      </c>
      <c r="J73" s="764"/>
      <c r="K73" s="768"/>
      <c r="L73" s="782"/>
      <c r="M73" s="827"/>
      <c r="N73" s="788"/>
    </row>
    <row r="74" spans="1:16" ht="38.25" thickBot="1" x14ac:dyDescent="0.3">
      <c r="A74" s="133" t="s">
        <v>27</v>
      </c>
      <c r="B74" s="123">
        <v>111593.174549</v>
      </c>
      <c r="C74" s="119">
        <v>97383.71411500001</v>
      </c>
      <c r="D74" s="119">
        <v>29053.397627999999</v>
      </c>
      <c r="E74" s="119">
        <v>51560.651965000005</v>
      </c>
      <c r="F74" s="121">
        <v>29454.679528000001</v>
      </c>
      <c r="G74" s="140">
        <v>319045.61778500001</v>
      </c>
      <c r="H74" s="112">
        <v>13591.041999999999</v>
      </c>
      <c r="I74" s="119">
        <v>9268.8084000905001</v>
      </c>
      <c r="J74" s="119">
        <v>5848.6284838000001</v>
      </c>
      <c r="K74" s="112">
        <v>1940.413955</v>
      </c>
      <c r="L74" s="140">
        <v>30648.892838890501</v>
      </c>
      <c r="M74" s="142">
        <v>349694.5106238905</v>
      </c>
      <c r="N74" s="119">
        <v>175996.58428289049</v>
      </c>
    </row>
    <row r="75" spans="1:16" ht="37.5" x14ac:dyDescent="0.25">
      <c r="A75" s="120" t="s">
        <v>49</v>
      </c>
      <c r="B75" s="123">
        <v>69240.403913000002</v>
      </c>
      <c r="C75" s="123">
        <v>59083.311343000001</v>
      </c>
      <c r="D75" s="123">
        <v>15585.35225</v>
      </c>
      <c r="E75" s="123">
        <v>21049.533072999999</v>
      </c>
      <c r="F75" s="121">
        <v>21569.543286</v>
      </c>
      <c r="G75" s="140">
        <v>186528.14386499999</v>
      </c>
      <c r="H75" s="121">
        <v>12640.63</v>
      </c>
      <c r="I75" s="123">
        <v>5985.8084000905001</v>
      </c>
      <c r="J75" s="123">
        <v>4987.6284838000001</v>
      </c>
      <c r="K75" s="121">
        <v>1656.678813</v>
      </c>
      <c r="L75" s="140">
        <v>25270.745696890499</v>
      </c>
      <c r="M75" s="142">
        <v>211798.88956189048</v>
      </c>
      <c r="N75" s="123">
        <v>103958.7989428905</v>
      </c>
      <c r="P75" s="36"/>
    </row>
    <row r="76" spans="1:16" ht="18.75" x14ac:dyDescent="0.25">
      <c r="A76" s="122" t="s">
        <v>50</v>
      </c>
      <c r="B76" s="121">
        <v>12.25</v>
      </c>
      <c r="C76" s="121">
        <v>48.754000000000005</v>
      </c>
      <c r="D76" s="121">
        <v>4648</v>
      </c>
      <c r="E76" s="121">
        <v>26</v>
      </c>
      <c r="F76" s="121">
        <v>17</v>
      </c>
      <c r="G76" s="141">
        <v>4752.0039999999999</v>
      </c>
      <c r="H76" s="121">
        <v>0</v>
      </c>
      <c r="I76" s="121">
        <v>0</v>
      </c>
      <c r="J76" s="121">
        <v>0</v>
      </c>
      <c r="K76" s="121">
        <v>0</v>
      </c>
      <c r="L76" s="141">
        <v>0</v>
      </c>
      <c r="M76" s="144">
        <v>4752.0039999999999</v>
      </c>
      <c r="N76" s="121">
        <v>55.591000000000001</v>
      </c>
    </row>
    <row r="77" spans="1:16" ht="18.75" x14ac:dyDescent="0.25">
      <c r="A77" s="122" t="s">
        <v>51</v>
      </c>
      <c r="B77" s="123">
        <v>36914.659362000006</v>
      </c>
      <c r="C77" s="121">
        <v>30975.229582</v>
      </c>
      <c r="D77" s="121">
        <v>7052.1994489999997</v>
      </c>
      <c r="E77" s="121">
        <v>28241.197</v>
      </c>
      <c r="F77" s="121">
        <v>5631.6059999999998</v>
      </c>
      <c r="G77" s="140">
        <v>108814.891393</v>
      </c>
      <c r="H77" s="121">
        <v>696</v>
      </c>
      <c r="I77" s="121">
        <v>3206</v>
      </c>
      <c r="J77" s="121">
        <v>861</v>
      </c>
      <c r="K77" s="121">
        <v>248.735142</v>
      </c>
      <c r="L77" s="141">
        <v>5011.7351419999995</v>
      </c>
      <c r="M77" s="142">
        <v>113826.626535</v>
      </c>
      <c r="N77" s="121">
        <v>62012.629155000002</v>
      </c>
    </row>
    <row r="78" spans="1:16" ht="18.75" x14ac:dyDescent="0.25">
      <c r="A78" s="122" t="s">
        <v>52</v>
      </c>
      <c r="B78" s="121">
        <v>1977.778902</v>
      </c>
      <c r="C78" s="121">
        <v>1209.3583590000001</v>
      </c>
      <c r="D78" s="121">
        <v>749.10131799999999</v>
      </c>
      <c r="E78" s="121">
        <v>321.31522699999999</v>
      </c>
      <c r="F78" s="121">
        <v>1149.194242</v>
      </c>
      <c r="G78" s="141">
        <v>5406.7480479999995</v>
      </c>
      <c r="H78" s="121">
        <v>20</v>
      </c>
      <c r="I78" s="121">
        <v>0</v>
      </c>
      <c r="J78" s="121">
        <v>1</v>
      </c>
      <c r="K78" s="121">
        <v>35</v>
      </c>
      <c r="L78" s="141">
        <v>56</v>
      </c>
      <c r="M78" s="144">
        <v>5462.7480479999995</v>
      </c>
      <c r="N78" s="121">
        <v>2831.2771969999999</v>
      </c>
    </row>
    <row r="79" spans="1:16" ht="19.5" thickBot="1" x14ac:dyDescent="0.3">
      <c r="A79" s="122" t="s">
        <v>53</v>
      </c>
      <c r="B79" s="121">
        <v>3093.0823719999999</v>
      </c>
      <c r="C79" s="121">
        <v>6056.0608309999998</v>
      </c>
      <c r="D79" s="121">
        <v>995.74461099999996</v>
      </c>
      <c r="E79" s="121">
        <v>1922.606665</v>
      </c>
      <c r="F79" s="121">
        <v>1086.336</v>
      </c>
      <c r="G79" s="141">
        <v>13153.830479</v>
      </c>
      <c r="H79" s="121">
        <v>68.412000000000006</v>
      </c>
      <c r="I79" s="121">
        <v>77</v>
      </c>
      <c r="J79" s="121">
        <v>0</v>
      </c>
      <c r="K79" s="121">
        <v>0</v>
      </c>
      <c r="L79" s="141">
        <v>145.41200000000001</v>
      </c>
      <c r="M79" s="144">
        <v>13299.242479</v>
      </c>
      <c r="N79" s="121">
        <v>6990.287988</v>
      </c>
    </row>
    <row r="80" spans="1:16" ht="38.25" thickBot="1" x14ac:dyDescent="0.3">
      <c r="A80" s="133" t="s">
        <v>41</v>
      </c>
      <c r="B80" s="123">
        <v>70266.88677099999</v>
      </c>
      <c r="C80" s="119">
        <v>52135.270833000002</v>
      </c>
      <c r="D80" s="119">
        <v>48574.194020000003</v>
      </c>
      <c r="E80" s="119">
        <v>49347.772434000006</v>
      </c>
      <c r="F80" s="121">
        <v>38874.204296000004</v>
      </c>
      <c r="G80" s="140">
        <v>259198.328354</v>
      </c>
      <c r="H80" s="119">
        <v>51188.570058511497</v>
      </c>
      <c r="I80" s="119">
        <v>26786.557120054997</v>
      </c>
      <c r="J80" s="119">
        <v>46954.306754000005</v>
      </c>
      <c r="K80" s="119">
        <v>28658.248686999999</v>
      </c>
      <c r="L80" s="140">
        <v>153587.68261956648</v>
      </c>
      <c r="M80" s="142">
        <v>412786.0109735665</v>
      </c>
      <c r="N80" s="119">
        <v>242065.54491653101</v>
      </c>
    </row>
    <row r="81" spans="1:14" ht="37.5" x14ac:dyDescent="0.25">
      <c r="A81" s="120" t="s">
        <v>49</v>
      </c>
      <c r="B81" s="123">
        <v>47733.933271000002</v>
      </c>
      <c r="C81" s="123">
        <v>39668.754790999999</v>
      </c>
      <c r="D81" s="123">
        <v>30415.612207999999</v>
      </c>
      <c r="E81" s="123">
        <v>33121.704601999998</v>
      </c>
      <c r="F81" s="121">
        <v>13311.344539</v>
      </c>
      <c r="G81" s="140">
        <v>164251.349411</v>
      </c>
      <c r="H81" s="123">
        <v>47405.570058511497</v>
      </c>
      <c r="I81" s="123">
        <v>20902.944907523997</v>
      </c>
      <c r="J81" s="123">
        <v>41147.306754000005</v>
      </c>
      <c r="K81" s="121">
        <v>16297</v>
      </c>
      <c r="L81" s="140">
        <v>125752.8217200355</v>
      </c>
      <c r="M81" s="142">
        <v>290004.17113103549</v>
      </c>
      <c r="N81" s="123">
        <v>168040.016175</v>
      </c>
    </row>
    <row r="82" spans="1:14" ht="18.75" x14ac:dyDescent="0.25">
      <c r="A82" s="122" t="s">
        <v>50</v>
      </c>
      <c r="B82" s="121">
        <v>7</v>
      </c>
      <c r="C82" s="121">
        <v>31.390999999999998</v>
      </c>
      <c r="D82" s="121">
        <v>8412.1970000000001</v>
      </c>
      <c r="E82" s="121">
        <v>0</v>
      </c>
      <c r="F82" s="121">
        <v>15</v>
      </c>
      <c r="G82" s="141">
        <v>8465.5879999999997</v>
      </c>
      <c r="H82" s="121">
        <v>0</v>
      </c>
      <c r="I82" s="121">
        <v>0</v>
      </c>
      <c r="J82" s="121">
        <v>0</v>
      </c>
      <c r="K82" s="121">
        <v>2</v>
      </c>
      <c r="L82" s="141">
        <v>2</v>
      </c>
      <c r="M82" s="144">
        <v>8467.5879999999997</v>
      </c>
      <c r="N82" s="121">
        <v>28.196999999999999</v>
      </c>
    </row>
    <row r="83" spans="1:14" ht="18.75" x14ac:dyDescent="0.25">
      <c r="A83" s="122" t="s">
        <v>51</v>
      </c>
      <c r="B83" s="121">
        <v>22002.201000000001</v>
      </c>
      <c r="C83" s="121">
        <v>12128.687042</v>
      </c>
      <c r="D83" s="123">
        <v>9393.2894669999987</v>
      </c>
      <c r="E83" s="123">
        <v>15812.491818999999</v>
      </c>
      <c r="F83" s="121">
        <v>25425</v>
      </c>
      <c r="G83" s="140">
        <v>84761.669327999989</v>
      </c>
      <c r="H83" s="121">
        <v>3783</v>
      </c>
      <c r="I83" s="123">
        <v>5883.6122125309994</v>
      </c>
      <c r="J83" s="121">
        <v>5798</v>
      </c>
      <c r="K83" s="123">
        <v>11914.248687000001</v>
      </c>
      <c r="L83" s="140">
        <v>27378.860899530999</v>
      </c>
      <c r="M83" s="142">
        <v>112140.530227531</v>
      </c>
      <c r="N83" s="123">
        <v>72477.167340530999</v>
      </c>
    </row>
    <row r="84" spans="1:14" ht="18.75" x14ac:dyDescent="0.25">
      <c r="A84" s="122" t="s">
        <v>52</v>
      </c>
      <c r="B84" s="121">
        <v>399.87149999999997</v>
      </c>
      <c r="C84" s="121">
        <v>218.21800000000002</v>
      </c>
      <c r="D84" s="121">
        <v>279.62625400000002</v>
      </c>
      <c r="E84" s="121">
        <v>86.576013000000003</v>
      </c>
      <c r="F84" s="121">
        <v>104.859757</v>
      </c>
      <c r="G84" s="141">
        <v>1089.1515239999999</v>
      </c>
      <c r="H84" s="121">
        <v>0</v>
      </c>
      <c r="I84" s="121">
        <v>0</v>
      </c>
      <c r="J84" s="121">
        <v>1</v>
      </c>
      <c r="K84" s="121">
        <v>24</v>
      </c>
      <c r="L84" s="141">
        <v>25</v>
      </c>
      <c r="M84" s="144">
        <v>1114.1515239999999</v>
      </c>
      <c r="N84" s="121">
        <v>672.98440099999993</v>
      </c>
    </row>
    <row r="85" spans="1:14" ht="19.5" thickBot="1" x14ac:dyDescent="0.3">
      <c r="A85" s="122" t="s">
        <v>53</v>
      </c>
      <c r="B85" s="121">
        <v>116.881</v>
      </c>
      <c r="C85" s="121">
        <v>88.22</v>
      </c>
      <c r="D85" s="121">
        <v>72.5</v>
      </c>
      <c r="E85" s="121">
        <v>20</v>
      </c>
      <c r="F85" s="121">
        <v>15</v>
      </c>
      <c r="G85" s="141">
        <v>312.601</v>
      </c>
      <c r="H85" s="121">
        <v>0</v>
      </c>
      <c r="I85" s="121">
        <v>0</v>
      </c>
      <c r="J85" s="121">
        <v>0</v>
      </c>
      <c r="K85" s="121">
        <v>0</v>
      </c>
      <c r="L85" s="141">
        <v>0</v>
      </c>
      <c r="M85" s="144">
        <v>312.601</v>
      </c>
      <c r="N85" s="121">
        <v>107.18</v>
      </c>
    </row>
    <row r="86" spans="1:14" ht="38.25" thickBot="1" x14ac:dyDescent="0.3">
      <c r="A86" s="133" t="s">
        <v>42</v>
      </c>
      <c r="B86" s="123">
        <v>181860.06132000001</v>
      </c>
      <c r="C86" s="119">
        <v>149518.98494800003</v>
      </c>
      <c r="D86" s="119">
        <v>77627.591648000001</v>
      </c>
      <c r="E86" s="119">
        <v>100908.424399</v>
      </c>
      <c r="F86" s="121">
        <v>68328.883824000004</v>
      </c>
      <c r="G86" s="140">
        <v>578243.94613900001</v>
      </c>
      <c r="H86" s="119">
        <v>64779.612058511499</v>
      </c>
      <c r="I86" s="119">
        <v>36055.365520145497</v>
      </c>
      <c r="J86" s="119">
        <v>52802.935237800004</v>
      </c>
      <c r="K86" s="119">
        <v>30598.662641999999</v>
      </c>
      <c r="L86" s="140">
        <v>184236.57545845699</v>
      </c>
      <c r="M86" s="142">
        <v>762480.521597457</v>
      </c>
      <c r="N86" s="119">
        <v>418062.12919942156</v>
      </c>
    </row>
    <row r="87" spans="1:14" ht="18.75" x14ac:dyDescent="0.3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14" x14ac:dyDescent="0.25">
      <c r="A88" s="2"/>
      <c r="B88" s="2"/>
      <c r="F88" s="2"/>
      <c r="G88" s="2"/>
      <c r="L88" s="2"/>
      <c r="M88" s="2"/>
    </row>
    <row r="89" spans="1:14" x14ac:dyDescent="0.25">
      <c r="A89" s="2"/>
      <c r="B89" s="2"/>
      <c r="F89" s="2"/>
      <c r="G89" s="2"/>
      <c r="L89" s="2"/>
      <c r="M89" s="2"/>
    </row>
    <row r="90" spans="1:14" x14ac:dyDescent="0.25">
      <c r="A90" s="2"/>
      <c r="B90" s="2"/>
      <c r="F90" s="2"/>
      <c r="G90" s="2"/>
      <c r="L90" s="2"/>
      <c r="M90" s="2"/>
    </row>
    <row r="91" spans="1:14" x14ac:dyDescent="0.25">
      <c r="A91" s="2"/>
      <c r="B91" s="2"/>
      <c r="F91" s="2"/>
      <c r="G91" s="2"/>
      <c r="L91" s="2"/>
      <c r="M91" s="2"/>
    </row>
    <row r="92" spans="1:14" x14ac:dyDescent="0.25">
      <c r="A92" s="2"/>
      <c r="B92" s="2"/>
      <c r="F92" s="2"/>
      <c r="G92" s="2"/>
      <c r="L92" s="2"/>
      <c r="M92" s="2"/>
    </row>
    <row r="93" spans="1:14" x14ac:dyDescent="0.25">
      <c r="A93" s="2"/>
      <c r="B93" s="2"/>
      <c r="F93" s="2"/>
      <c r="G93" s="2"/>
      <c r="L93" s="2"/>
      <c r="M93" s="2"/>
    </row>
    <row r="94" spans="1:14" x14ac:dyDescent="0.25">
      <c r="A94" s="2"/>
      <c r="B94" s="2"/>
      <c r="F94" s="2"/>
      <c r="G94" s="2"/>
      <c r="L94" s="2"/>
      <c r="M94" s="2"/>
    </row>
    <row r="95" spans="1:14" x14ac:dyDescent="0.25">
      <c r="A95" s="2"/>
      <c r="B95" s="2"/>
      <c r="F95" s="2"/>
      <c r="G95" s="2"/>
      <c r="L95" s="2"/>
      <c r="M95" s="2"/>
    </row>
    <row r="96" spans="1:14" x14ac:dyDescent="0.25">
      <c r="A96" s="2"/>
      <c r="B96" s="2"/>
      <c r="F96" s="2"/>
      <c r="G96" s="2"/>
      <c r="L96" s="2"/>
      <c r="M96" s="2"/>
    </row>
    <row r="97" spans="1:13" x14ac:dyDescent="0.25">
      <c r="A97" s="2"/>
      <c r="B97" s="2"/>
      <c r="F97" s="2"/>
      <c r="G97" s="2"/>
      <c r="L97" s="2"/>
      <c r="M97" s="2"/>
    </row>
    <row r="98" spans="1:13" x14ac:dyDescent="0.25">
      <c r="A98" s="2"/>
      <c r="B98" s="2"/>
      <c r="F98" s="2"/>
      <c r="G98" s="2"/>
      <c r="L98" s="2"/>
      <c r="M98" s="2"/>
    </row>
    <row r="99" spans="1:13" x14ac:dyDescent="0.25">
      <c r="A99" s="2"/>
      <c r="B99" s="2"/>
      <c r="F99" s="2"/>
      <c r="G99" s="2"/>
      <c r="L99" s="2"/>
      <c r="M99" s="2"/>
    </row>
    <row r="100" spans="1:13" x14ac:dyDescent="0.25">
      <c r="A100" s="2"/>
      <c r="B100" s="2"/>
      <c r="F100" s="2"/>
      <c r="G100" s="2"/>
      <c r="L100" s="2"/>
      <c r="M100" s="2"/>
    </row>
    <row r="101" spans="1:13" x14ac:dyDescent="0.25">
      <c r="A101" s="2"/>
      <c r="B101" s="2"/>
      <c r="F101" s="2"/>
      <c r="G101" s="2"/>
      <c r="L101" s="2"/>
      <c r="M101" s="2"/>
    </row>
    <row r="102" spans="1:13" x14ac:dyDescent="0.25">
      <c r="A102" s="2"/>
      <c r="B102" s="2"/>
      <c r="F102" s="2"/>
      <c r="G102" s="2"/>
      <c r="L102" s="2"/>
      <c r="M102" s="2"/>
    </row>
    <row r="103" spans="1:13" x14ac:dyDescent="0.25">
      <c r="A103" s="2"/>
      <c r="B103" s="2"/>
      <c r="F103" s="2"/>
      <c r="G103" s="2"/>
      <c r="L103" s="2"/>
      <c r="M103" s="2"/>
    </row>
    <row r="104" spans="1:13" x14ac:dyDescent="0.25">
      <c r="A104" s="2"/>
      <c r="B104" s="2"/>
      <c r="F104" s="2"/>
      <c r="G104" s="2"/>
      <c r="L104" s="2"/>
      <c r="M104" s="2"/>
    </row>
    <row r="105" spans="1:13" x14ac:dyDescent="0.25">
      <c r="A105" s="2"/>
      <c r="B105" s="2"/>
      <c r="F105" s="2"/>
      <c r="G105" s="2"/>
      <c r="L105" s="2"/>
      <c r="M105" s="2"/>
    </row>
    <row r="106" spans="1:13" x14ac:dyDescent="0.25">
      <c r="A106" s="2"/>
      <c r="B106" s="2"/>
      <c r="F106" s="2"/>
      <c r="G106" s="2"/>
      <c r="L106" s="2"/>
      <c r="M106" s="2"/>
    </row>
    <row r="107" spans="1:13" x14ac:dyDescent="0.25">
      <c r="A107" s="2"/>
      <c r="B107" s="2"/>
      <c r="F107" s="2"/>
      <c r="G107" s="2"/>
      <c r="L107" s="2"/>
      <c r="M107" s="2"/>
    </row>
    <row r="108" spans="1:13" x14ac:dyDescent="0.25">
      <c r="A108" s="2"/>
      <c r="B108" s="2"/>
      <c r="F108" s="2"/>
      <c r="G108" s="2"/>
      <c r="L108" s="2"/>
      <c r="M108" s="2"/>
    </row>
    <row r="109" spans="1:13" x14ac:dyDescent="0.25">
      <c r="A109" s="2"/>
      <c r="B109" s="2"/>
      <c r="F109" s="2"/>
      <c r="G109" s="2"/>
      <c r="L109" s="2"/>
      <c r="M109" s="2"/>
    </row>
    <row r="110" spans="1:13" x14ac:dyDescent="0.25">
      <c r="A110" s="2"/>
      <c r="B110" s="2"/>
      <c r="F110" s="2"/>
      <c r="G110" s="2"/>
      <c r="L110" s="2"/>
      <c r="M110" s="2"/>
    </row>
    <row r="111" spans="1:13" x14ac:dyDescent="0.25">
      <c r="A111" s="2"/>
      <c r="B111" s="2"/>
      <c r="F111" s="2"/>
      <c r="G111" s="2"/>
      <c r="L111" s="2"/>
      <c r="M111" s="2"/>
    </row>
    <row r="112" spans="1:13" x14ac:dyDescent="0.25">
      <c r="A112" s="2"/>
      <c r="B112" s="2"/>
      <c r="F112" s="2"/>
      <c r="G112" s="2"/>
      <c r="L112" s="2"/>
      <c r="M112" s="2"/>
    </row>
    <row r="113" spans="1:13" x14ac:dyDescent="0.25">
      <c r="A113" s="2"/>
      <c r="B113" s="2"/>
      <c r="F113" s="2"/>
      <c r="G113" s="2"/>
      <c r="L113" s="2"/>
      <c r="M113" s="2"/>
    </row>
    <row r="114" spans="1:13" x14ac:dyDescent="0.25">
      <c r="A114" s="2"/>
      <c r="B114" s="2"/>
      <c r="F114" s="2"/>
      <c r="G114" s="2"/>
      <c r="L114" s="2"/>
      <c r="M114" s="2"/>
    </row>
    <row r="115" spans="1:13" x14ac:dyDescent="0.25">
      <c r="A115" s="2"/>
      <c r="B115" s="2"/>
      <c r="F115" s="2"/>
      <c r="G115" s="2"/>
      <c r="L115" s="2"/>
      <c r="M115" s="2"/>
    </row>
    <row r="116" spans="1:13" x14ac:dyDescent="0.25">
      <c r="A116" s="2"/>
      <c r="B116" s="2"/>
      <c r="F116" s="2"/>
      <c r="G116" s="2"/>
      <c r="L116" s="2"/>
      <c r="M116" s="2"/>
    </row>
    <row r="117" spans="1:13" x14ac:dyDescent="0.25">
      <c r="A117" s="2"/>
      <c r="B117" s="2"/>
      <c r="F117" s="2"/>
      <c r="G117" s="2"/>
      <c r="L117" s="2"/>
      <c r="M117" s="2"/>
    </row>
    <row r="118" spans="1:13" x14ac:dyDescent="0.25">
      <c r="A118" s="2"/>
      <c r="B118" s="2"/>
      <c r="F118" s="2"/>
      <c r="G118" s="2"/>
      <c r="L118" s="2"/>
      <c r="M118" s="2"/>
    </row>
    <row r="119" spans="1:13" x14ac:dyDescent="0.25">
      <c r="A119" s="2"/>
      <c r="B119" s="2"/>
      <c r="F119" s="2"/>
      <c r="G119" s="2"/>
      <c r="L119" s="2"/>
      <c r="M119" s="2"/>
    </row>
    <row r="120" spans="1:13" x14ac:dyDescent="0.25">
      <c r="A120" s="2"/>
      <c r="B120" s="2"/>
      <c r="F120" s="2"/>
      <c r="G120" s="2"/>
      <c r="L120" s="2"/>
      <c r="M120" s="2"/>
    </row>
    <row r="121" spans="1:13" x14ac:dyDescent="0.25">
      <c r="A121" s="2"/>
      <c r="B121" s="2"/>
      <c r="F121" s="2"/>
      <c r="G121" s="2"/>
      <c r="L121" s="2"/>
      <c r="M121" s="2"/>
    </row>
    <row r="122" spans="1:13" x14ac:dyDescent="0.25">
      <c r="A122" s="2"/>
      <c r="B122" s="2"/>
      <c r="F122" s="2"/>
      <c r="G122" s="2"/>
      <c r="L122" s="2"/>
      <c r="M122" s="2"/>
    </row>
    <row r="123" spans="1:13" x14ac:dyDescent="0.25">
      <c r="A123" s="2"/>
      <c r="B123" s="2"/>
      <c r="F123" s="2"/>
      <c r="G123" s="2"/>
      <c r="L123" s="2"/>
      <c r="M123" s="2"/>
    </row>
    <row r="124" spans="1:13" x14ac:dyDescent="0.25">
      <c r="A124" s="2"/>
      <c r="B124" s="2"/>
      <c r="F124" s="2"/>
      <c r="G124" s="2"/>
      <c r="L124" s="2"/>
      <c r="M124" s="2"/>
    </row>
    <row r="125" spans="1:13" x14ac:dyDescent="0.25">
      <c r="A125" s="2"/>
      <c r="B125" s="2"/>
      <c r="F125" s="2"/>
      <c r="G125" s="2"/>
      <c r="L125" s="2"/>
      <c r="M125" s="2"/>
    </row>
    <row r="126" spans="1:13" x14ac:dyDescent="0.25">
      <c r="A126" s="2"/>
      <c r="B126" s="2"/>
      <c r="F126" s="2"/>
      <c r="G126" s="2"/>
      <c r="L126" s="2"/>
      <c r="M126" s="2"/>
    </row>
    <row r="127" spans="1:13" x14ac:dyDescent="0.25">
      <c r="A127" s="2"/>
      <c r="B127" s="2"/>
      <c r="F127" s="2"/>
      <c r="G127" s="2"/>
      <c r="L127" s="2"/>
      <c r="M127" s="2"/>
    </row>
    <row r="128" spans="1:13" x14ac:dyDescent="0.25">
      <c r="A128" s="2"/>
      <c r="B128" s="2"/>
      <c r="F128" s="2"/>
      <c r="G128" s="2"/>
      <c r="L128" s="2"/>
      <c r="M128" s="2"/>
    </row>
    <row r="129" spans="1:13" x14ac:dyDescent="0.25">
      <c r="A129" s="2"/>
      <c r="B129" s="2"/>
      <c r="F129" s="2"/>
      <c r="G129" s="2"/>
      <c r="L129" s="2"/>
      <c r="M129" s="2"/>
    </row>
    <row r="130" spans="1:13" x14ac:dyDescent="0.25">
      <c r="A130" s="2"/>
      <c r="B130" s="2"/>
      <c r="F130" s="2"/>
      <c r="G130" s="2"/>
      <c r="L130" s="2"/>
      <c r="M130" s="2"/>
    </row>
    <row r="131" spans="1:13" x14ac:dyDescent="0.25">
      <c r="A131" s="2"/>
      <c r="B131" s="2"/>
      <c r="F131" s="2"/>
      <c r="G131" s="2"/>
      <c r="L131" s="2"/>
      <c r="M131" s="2"/>
    </row>
    <row r="132" spans="1:13" x14ac:dyDescent="0.25">
      <c r="A132" s="2"/>
      <c r="B132" s="2"/>
      <c r="F132" s="2"/>
      <c r="G132" s="2"/>
      <c r="L132" s="2"/>
      <c r="M132" s="2"/>
    </row>
    <row r="133" spans="1:13" x14ac:dyDescent="0.25">
      <c r="A133" s="2"/>
      <c r="B133" s="2"/>
      <c r="F133" s="2"/>
      <c r="G133" s="2"/>
      <c r="L133" s="2"/>
      <c r="M133" s="2"/>
    </row>
    <row r="134" spans="1:13" x14ac:dyDescent="0.25">
      <c r="A134" s="2"/>
      <c r="B134" s="2"/>
      <c r="F134" s="2"/>
      <c r="G134" s="2"/>
      <c r="L134" s="2"/>
      <c r="M134" s="2"/>
    </row>
    <row r="135" spans="1:13" x14ac:dyDescent="0.25">
      <c r="A135" s="2"/>
      <c r="B135" s="2"/>
      <c r="F135" s="2"/>
      <c r="G135" s="2"/>
      <c r="L135" s="2"/>
      <c r="M135" s="2"/>
    </row>
    <row r="136" spans="1:13" x14ac:dyDescent="0.25">
      <c r="A136" s="2"/>
      <c r="B136" s="2"/>
      <c r="F136" s="2"/>
      <c r="G136" s="2"/>
      <c r="L136" s="2"/>
      <c r="M136" s="2"/>
    </row>
    <row r="137" spans="1:13" x14ac:dyDescent="0.25">
      <c r="A137" s="2"/>
      <c r="B137" s="2"/>
      <c r="F137" s="2"/>
      <c r="G137" s="2"/>
      <c r="L137" s="2"/>
      <c r="M137" s="2"/>
    </row>
    <row r="138" spans="1:13" x14ac:dyDescent="0.25">
      <c r="A138" s="2"/>
      <c r="B138" s="2"/>
      <c r="F138" s="2"/>
      <c r="G138" s="2"/>
      <c r="L138" s="2"/>
      <c r="M138" s="2"/>
    </row>
    <row r="139" spans="1:13" x14ac:dyDescent="0.25">
      <c r="A139" s="2"/>
      <c r="B139" s="2"/>
      <c r="F139" s="2"/>
      <c r="G139" s="2"/>
      <c r="L139" s="2"/>
      <c r="M139" s="2"/>
    </row>
    <row r="140" spans="1:13" x14ac:dyDescent="0.25">
      <c r="A140" s="2"/>
      <c r="B140" s="2"/>
      <c r="F140" s="2"/>
      <c r="G140" s="2"/>
      <c r="L140" s="2"/>
      <c r="M140" s="2"/>
    </row>
    <row r="141" spans="1:13" x14ac:dyDescent="0.25">
      <c r="A141" s="2"/>
      <c r="B141" s="2"/>
      <c r="F141" s="2"/>
      <c r="G141" s="2"/>
      <c r="L141" s="2"/>
      <c r="M141" s="2"/>
    </row>
    <row r="142" spans="1:13" x14ac:dyDescent="0.25">
      <c r="A142" s="2"/>
      <c r="B142" s="2"/>
      <c r="F142" s="2"/>
      <c r="G142" s="2"/>
      <c r="L142" s="2"/>
      <c r="M142" s="2"/>
    </row>
    <row r="143" spans="1:13" x14ac:dyDescent="0.25">
      <c r="A143" s="2"/>
      <c r="B143" s="2"/>
      <c r="F143" s="2"/>
      <c r="G143" s="2"/>
      <c r="L143" s="2"/>
      <c r="M143" s="2"/>
    </row>
    <row r="144" spans="1:13" x14ac:dyDescent="0.25">
      <c r="A144" s="2"/>
      <c r="B144" s="2"/>
      <c r="F144" s="2"/>
      <c r="G144" s="2"/>
      <c r="L144" s="2"/>
      <c r="M144" s="2"/>
    </row>
    <row r="145" spans="1:13" x14ac:dyDescent="0.25">
      <c r="A145" s="2"/>
      <c r="B145" s="2"/>
      <c r="F145" s="2"/>
      <c r="G145" s="2"/>
      <c r="L145" s="2"/>
      <c r="M145" s="2"/>
    </row>
    <row r="146" spans="1:13" x14ac:dyDescent="0.25">
      <c r="A146" s="2"/>
      <c r="B146" s="2"/>
      <c r="F146" s="2"/>
      <c r="G146" s="2"/>
      <c r="L146" s="2"/>
      <c r="M146" s="2"/>
    </row>
    <row r="147" spans="1:13" x14ac:dyDescent="0.25">
      <c r="A147" s="2"/>
      <c r="B147" s="2"/>
      <c r="F147" s="2"/>
      <c r="G147" s="2"/>
      <c r="L147" s="2"/>
      <c r="M147" s="2"/>
    </row>
    <row r="148" spans="1:13" x14ac:dyDescent="0.25">
      <c r="A148" s="2"/>
      <c r="B148" s="2"/>
      <c r="F148" s="2"/>
      <c r="G148" s="2"/>
      <c r="L148" s="2"/>
      <c r="M148" s="2"/>
    </row>
    <row r="149" spans="1:13" x14ac:dyDescent="0.25">
      <c r="A149" s="2"/>
      <c r="B149" s="2"/>
      <c r="F149" s="2"/>
      <c r="G149" s="2"/>
      <c r="L149" s="2"/>
      <c r="M149" s="2"/>
    </row>
    <row r="150" spans="1:13" x14ac:dyDescent="0.25">
      <c r="A150" s="2"/>
      <c r="B150" s="2"/>
      <c r="F150" s="2"/>
      <c r="G150" s="2"/>
      <c r="L150" s="2"/>
      <c r="M150" s="2"/>
    </row>
    <row r="151" spans="1:13" x14ac:dyDescent="0.25">
      <c r="A151" s="2"/>
      <c r="B151" s="2"/>
      <c r="F151" s="2"/>
      <c r="G151" s="2"/>
      <c r="L151" s="2"/>
      <c r="M151" s="2"/>
    </row>
    <row r="152" spans="1:13" x14ac:dyDescent="0.25">
      <c r="A152" s="2"/>
      <c r="B152" s="2"/>
      <c r="F152" s="2"/>
      <c r="G152" s="2"/>
      <c r="L152" s="2"/>
      <c r="M152" s="2"/>
    </row>
    <row r="153" spans="1:13" x14ac:dyDescent="0.25">
      <c r="A153" s="2"/>
      <c r="B153" s="2"/>
      <c r="F153" s="2"/>
      <c r="G153" s="2"/>
      <c r="L153" s="2"/>
      <c r="M153" s="2"/>
    </row>
    <row r="154" spans="1:13" x14ac:dyDescent="0.25">
      <c r="A154" s="2"/>
      <c r="B154" s="2"/>
      <c r="F154" s="2"/>
      <c r="G154" s="2"/>
      <c r="L154" s="2"/>
      <c r="M154" s="2"/>
    </row>
    <row r="155" spans="1:13" x14ac:dyDescent="0.25">
      <c r="A155" s="2"/>
      <c r="B155" s="2"/>
      <c r="F155" s="2"/>
      <c r="G155" s="2"/>
      <c r="L155" s="2"/>
      <c r="M155" s="2"/>
    </row>
    <row r="156" spans="1:13" x14ac:dyDescent="0.25">
      <c r="A156" s="2"/>
      <c r="B156" s="2"/>
      <c r="F156" s="2"/>
      <c r="G156" s="2"/>
      <c r="L156" s="2"/>
      <c r="M156" s="2"/>
    </row>
    <row r="157" spans="1:13" x14ac:dyDescent="0.25">
      <c r="A157" s="2"/>
      <c r="B157" s="2"/>
      <c r="F157" s="2"/>
      <c r="G157" s="2"/>
      <c r="L157" s="2"/>
      <c r="M157" s="2"/>
    </row>
    <row r="158" spans="1:13" x14ac:dyDescent="0.25">
      <c r="A158" s="2"/>
      <c r="B158" s="2"/>
      <c r="F158" s="2"/>
      <c r="G158" s="2"/>
      <c r="L158" s="2"/>
      <c r="M158" s="2"/>
    </row>
    <row r="159" spans="1:13" x14ac:dyDescent="0.25">
      <c r="A159" s="2"/>
      <c r="B159" s="2"/>
      <c r="F159" s="2"/>
      <c r="G159" s="2"/>
      <c r="L159" s="2"/>
      <c r="M159" s="2"/>
    </row>
    <row r="160" spans="1:13" x14ac:dyDescent="0.25">
      <c r="A160" s="2"/>
      <c r="B160" s="2"/>
      <c r="F160" s="2"/>
      <c r="G160" s="2"/>
      <c r="L160" s="2"/>
      <c r="M160" s="2"/>
    </row>
    <row r="161" spans="1:13" x14ac:dyDescent="0.25">
      <c r="A161" s="2"/>
      <c r="B161" s="2"/>
      <c r="F161" s="2"/>
      <c r="G161" s="2"/>
      <c r="L161" s="2"/>
      <c r="M161" s="2"/>
    </row>
    <row r="162" spans="1:13" x14ac:dyDescent="0.25">
      <c r="A162" s="2"/>
      <c r="B162" s="2"/>
      <c r="F162" s="2"/>
      <c r="G162" s="2"/>
      <c r="L162" s="2"/>
      <c r="M162" s="2"/>
    </row>
    <row r="163" spans="1:13" x14ac:dyDescent="0.25">
      <c r="A163" s="2"/>
      <c r="B163" s="2"/>
      <c r="F163" s="2"/>
      <c r="G163" s="2"/>
      <c r="L163" s="2"/>
      <c r="M163" s="2"/>
    </row>
    <row r="164" spans="1:13" x14ac:dyDescent="0.25">
      <c r="A164" s="2"/>
      <c r="B164" s="2"/>
      <c r="F164" s="2"/>
      <c r="G164" s="2"/>
      <c r="L164" s="2"/>
      <c r="M164" s="2"/>
    </row>
    <row r="165" spans="1:13" x14ac:dyDescent="0.25">
      <c r="A165" s="2"/>
      <c r="B165" s="2"/>
      <c r="F165" s="2"/>
      <c r="G165" s="2"/>
      <c r="L165" s="2"/>
      <c r="M165" s="2"/>
    </row>
    <row r="166" spans="1:13" x14ac:dyDescent="0.25">
      <c r="A166" s="2"/>
      <c r="B166" s="2"/>
      <c r="F166" s="2"/>
      <c r="G166" s="2"/>
      <c r="L166" s="2"/>
      <c r="M166" s="2"/>
    </row>
    <row r="167" spans="1:13" x14ac:dyDescent="0.25">
      <c r="A167" s="2"/>
      <c r="B167" s="2"/>
      <c r="F167" s="2"/>
      <c r="G167" s="2"/>
      <c r="L167" s="2"/>
      <c r="M167" s="2"/>
    </row>
    <row r="168" spans="1:13" x14ac:dyDescent="0.25">
      <c r="A168" s="2"/>
      <c r="B168" s="2"/>
      <c r="F168" s="2"/>
      <c r="G168" s="2"/>
      <c r="L168" s="2"/>
      <c r="M168" s="2"/>
    </row>
    <row r="169" spans="1:13" x14ac:dyDescent="0.25">
      <c r="A169" s="2"/>
      <c r="B169" s="2"/>
      <c r="F169" s="2"/>
      <c r="G169" s="2"/>
      <c r="L169" s="2"/>
      <c r="M169" s="2"/>
    </row>
    <row r="170" spans="1:13" x14ac:dyDescent="0.25">
      <c r="A170" s="2"/>
      <c r="B170" s="2"/>
      <c r="F170" s="2"/>
      <c r="G170" s="2"/>
      <c r="L170" s="2"/>
      <c r="M170" s="2"/>
    </row>
    <row r="171" spans="1:13" x14ac:dyDescent="0.25">
      <c r="A171" s="2"/>
      <c r="B171" s="2"/>
      <c r="F171" s="2"/>
      <c r="G171" s="2"/>
      <c r="L171" s="2"/>
      <c r="M171" s="2"/>
    </row>
    <row r="172" spans="1:13" x14ac:dyDescent="0.25">
      <c r="A172" s="2"/>
      <c r="B172" s="2"/>
      <c r="F172" s="2"/>
      <c r="G172" s="2"/>
      <c r="L172" s="2"/>
      <c r="M172" s="2"/>
    </row>
    <row r="173" spans="1:13" x14ac:dyDescent="0.25">
      <c r="A173" s="2"/>
      <c r="B173" s="2"/>
      <c r="F173" s="2"/>
      <c r="G173" s="2"/>
      <c r="L173" s="2"/>
      <c r="M173" s="2"/>
    </row>
    <row r="174" spans="1:13" x14ac:dyDescent="0.25">
      <c r="A174" s="2"/>
      <c r="B174" s="2"/>
      <c r="F174" s="2"/>
      <c r="G174" s="2"/>
      <c r="L174" s="2"/>
      <c r="M174" s="2"/>
    </row>
    <row r="175" spans="1:13" x14ac:dyDescent="0.25">
      <c r="A175" s="2"/>
      <c r="B175" s="2"/>
      <c r="F175" s="2"/>
      <c r="G175" s="2"/>
      <c r="L175" s="2"/>
      <c r="M175" s="2"/>
    </row>
    <row r="176" spans="1:13" x14ac:dyDescent="0.25">
      <c r="A176" s="2"/>
      <c r="B176" s="2"/>
      <c r="F176" s="2"/>
      <c r="G176" s="2"/>
      <c r="L176" s="2"/>
      <c r="M176" s="2"/>
    </row>
    <row r="177" spans="1:13" x14ac:dyDescent="0.25">
      <c r="A177" s="2"/>
      <c r="B177" s="2"/>
      <c r="F177" s="2"/>
      <c r="G177" s="2"/>
      <c r="L177" s="2"/>
      <c r="M177" s="2"/>
    </row>
    <row r="178" spans="1:13" x14ac:dyDescent="0.25">
      <c r="A178" s="2"/>
      <c r="B178" s="2"/>
      <c r="F178" s="2"/>
      <c r="G178" s="2"/>
      <c r="L178" s="2"/>
      <c r="M178" s="2"/>
    </row>
    <row r="179" spans="1:13" x14ac:dyDescent="0.25">
      <c r="A179" s="2"/>
      <c r="B179" s="2"/>
      <c r="F179" s="2"/>
      <c r="G179" s="2"/>
      <c r="L179" s="2"/>
      <c r="M179" s="2"/>
    </row>
    <row r="180" spans="1:13" x14ac:dyDescent="0.25">
      <c r="A180" s="2"/>
      <c r="B180" s="2"/>
      <c r="F180" s="2"/>
      <c r="G180" s="2"/>
      <c r="L180" s="2"/>
      <c r="M180" s="2"/>
    </row>
    <row r="181" spans="1:13" x14ac:dyDescent="0.25">
      <c r="A181" s="2"/>
      <c r="B181" s="2"/>
      <c r="F181" s="2"/>
      <c r="G181" s="2"/>
      <c r="L181" s="2"/>
      <c r="M181" s="2"/>
    </row>
    <row r="182" spans="1:13" x14ac:dyDescent="0.25">
      <c r="A182" s="2"/>
      <c r="B182" s="2"/>
      <c r="F182" s="2"/>
      <c r="G182" s="2"/>
      <c r="L182" s="2"/>
      <c r="M182" s="2"/>
    </row>
    <row r="183" spans="1:13" x14ac:dyDescent="0.25">
      <c r="A183" s="2"/>
      <c r="B183" s="2"/>
      <c r="F183" s="2"/>
      <c r="G183" s="2"/>
      <c r="L183" s="2"/>
      <c r="M183" s="2"/>
    </row>
    <row r="184" spans="1:13" x14ac:dyDescent="0.25">
      <c r="A184" s="2"/>
      <c r="B184" s="2"/>
      <c r="F184" s="2"/>
      <c r="G184" s="2"/>
      <c r="L184" s="2"/>
      <c r="M184" s="2"/>
    </row>
    <row r="185" spans="1:13" x14ac:dyDescent="0.25">
      <c r="A185" s="2"/>
      <c r="B185" s="2"/>
      <c r="F185" s="2"/>
      <c r="G185" s="2"/>
      <c r="L185" s="2"/>
      <c r="M185" s="2"/>
    </row>
    <row r="186" spans="1:13" x14ac:dyDescent="0.25">
      <c r="A186" s="2"/>
      <c r="B186" s="2"/>
      <c r="F186" s="2"/>
      <c r="G186" s="2"/>
      <c r="L186" s="2"/>
      <c r="M186" s="2"/>
    </row>
    <row r="187" spans="1:13" x14ac:dyDescent="0.25">
      <c r="A187" s="2"/>
      <c r="B187" s="2"/>
      <c r="F187" s="2"/>
      <c r="G187" s="2"/>
      <c r="L187" s="2"/>
      <c r="M187" s="2"/>
    </row>
    <row r="188" spans="1:13" x14ac:dyDescent="0.25">
      <c r="A188" s="2"/>
      <c r="B188" s="2"/>
      <c r="F188" s="2"/>
      <c r="G188" s="2"/>
      <c r="L188" s="2"/>
      <c r="M188" s="2"/>
    </row>
    <row r="189" spans="1:13" x14ac:dyDescent="0.25">
      <c r="A189" s="2"/>
      <c r="B189" s="2"/>
      <c r="F189" s="2"/>
      <c r="G189" s="2"/>
      <c r="L189" s="2"/>
      <c r="M189" s="2"/>
    </row>
    <row r="190" spans="1:13" x14ac:dyDescent="0.25">
      <c r="A190" s="2"/>
      <c r="B190" s="2"/>
      <c r="F190" s="2"/>
      <c r="G190" s="2"/>
      <c r="L190" s="2"/>
      <c r="M190" s="2"/>
    </row>
    <row r="191" spans="1:13" x14ac:dyDescent="0.25">
      <c r="A191" s="2"/>
      <c r="B191" s="2"/>
      <c r="F191" s="2"/>
      <c r="G191" s="2"/>
      <c r="L191" s="2"/>
      <c r="M191" s="2"/>
    </row>
    <row r="192" spans="1:13" x14ac:dyDescent="0.25">
      <c r="A192" s="2"/>
      <c r="B192" s="2"/>
      <c r="F192" s="2"/>
      <c r="G192" s="2"/>
      <c r="L192" s="2"/>
      <c r="M192" s="2"/>
    </row>
    <row r="193" spans="1:13" x14ac:dyDescent="0.25">
      <c r="A193" s="2"/>
      <c r="B193" s="2"/>
      <c r="F193" s="2"/>
      <c r="G193" s="2"/>
      <c r="L193" s="2"/>
      <c r="M193" s="2"/>
    </row>
    <row r="194" spans="1:13" x14ac:dyDescent="0.25">
      <c r="A194" s="2"/>
      <c r="B194" s="2"/>
      <c r="F194" s="2"/>
      <c r="G194" s="2"/>
      <c r="L194" s="2"/>
      <c r="M194" s="2"/>
    </row>
    <row r="195" spans="1:13" x14ac:dyDescent="0.25">
      <c r="A195" s="2"/>
      <c r="B195" s="2"/>
      <c r="F195" s="2"/>
      <c r="G195" s="2"/>
      <c r="L195" s="2"/>
      <c r="M195" s="2"/>
    </row>
    <row r="196" spans="1:13" x14ac:dyDescent="0.25">
      <c r="A196" s="2"/>
      <c r="B196" s="2"/>
      <c r="F196" s="2"/>
      <c r="G196" s="2"/>
      <c r="L196" s="2"/>
      <c r="M196" s="2"/>
    </row>
    <row r="197" spans="1:13" x14ac:dyDescent="0.25">
      <c r="A197" s="2"/>
      <c r="B197" s="2"/>
      <c r="F197" s="2"/>
      <c r="G197" s="2"/>
      <c r="L197" s="2"/>
      <c r="M197" s="2"/>
    </row>
    <row r="198" spans="1:13" x14ac:dyDescent="0.25">
      <c r="A198" s="2"/>
      <c r="B198" s="2"/>
      <c r="F198" s="2"/>
      <c r="G198" s="2"/>
      <c r="L198" s="2"/>
      <c r="M198" s="2"/>
    </row>
    <row r="199" spans="1:13" x14ac:dyDescent="0.25">
      <c r="A199" s="2"/>
      <c r="B199" s="2"/>
      <c r="F199" s="2"/>
      <c r="G199" s="2"/>
      <c r="L199" s="2"/>
      <c r="M199" s="2"/>
    </row>
    <row r="200" spans="1:13" x14ac:dyDescent="0.25">
      <c r="A200" s="2"/>
      <c r="B200" s="2"/>
      <c r="F200" s="2"/>
      <c r="G200" s="2"/>
      <c r="L200" s="2"/>
      <c r="M200" s="2"/>
    </row>
    <row r="201" spans="1:13" x14ac:dyDescent="0.25">
      <c r="A201" s="2"/>
      <c r="B201" s="2"/>
      <c r="F201" s="2"/>
      <c r="G201" s="2"/>
      <c r="L201" s="2"/>
      <c r="M201" s="2"/>
    </row>
    <row r="202" spans="1:13" x14ac:dyDescent="0.25">
      <c r="A202" s="2"/>
      <c r="B202" s="2"/>
      <c r="F202" s="2"/>
      <c r="G202" s="2"/>
      <c r="L202" s="2"/>
      <c r="M202" s="2"/>
    </row>
    <row r="203" spans="1:13" x14ac:dyDescent="0.25">
      <c r="A203" s="2"/>
      <c r="B203" s="2"/>
      <c r="F203" s="2"/>
      <c r="G203" s="2"/>
      <c r="L203" s="2"/>
      <c r="M203" s="2"/>
    </row>
    <row r="204" spans="1:13" x14ac:dyDescent="0.25">
      <c r="A204" s="2"/>
      <c r="B204" s="2"/>
      <c r="F204" s="2"/>
      <c r="G204" s="2"/>
      <c r="L204" s="2"/>
      <c r="M204" s="2"/>
    </row>
    <row r="205" spans="1:13" x14ac:dyDescent="0.25">
      <c r="A205" s="2"/>
      <c r="B205" s="2"/>
      <c r="F205" s="2"/>
      <c r="G205" s="2"/>
      <c r="L205" s="2"/>
      <c r="M205" s="2"/>
    </row>
    <row r="206" spans="1:13" x14ac:dyDescent="0.25">
      <c r="A206" s="2"/>
      <c r="B206" s="2"/>
      <c r="F206" s="2"/>
      <c r="G206" s="2"/>
      <c r="L206" s="2"/>
      <c r="M206" s="2"/>
    </row>
    <row r="207" spans="1:13" x14ac:dyDescent="0.25">
      <c r="A207" s="2"/>
      <c r="B207" s="2"/>
      <c r="F207" s="2"/>
      <c r="G207" s="2"/>
      <c r="L207" s="2"/>
      <c r="M207" s="2"/>
    </row>
    <row r="208" spans="1:13" x14ac:dyDescent="0.25">
      <c r="A208" s="2"/>
      <c r="B208" s="2"/>
      <c r="F208" s="2"/>
      <c r="G208" s="2"/>
      <c r="L208" s="2"/>
      <c r="M208" s="2"/>
    </row>
    <row r="209" spans="1:13" x14ac:dyDescent="0.25">
      <c r="A209" s="2"/>
      <c r="B209" s="2"/>
      <c r="F209" s="2"/>
      <c r="G209" s="2"/>
      <c r="L209" s="2"/>
      <c r="M209" s="2"/>
    </row>
    <row r="210" spans="1:13" x14ac:dyDescent="0.25">
      <c r="A210" s="2"/>
      <c r="B210" s="2"/>
      <c r="F210" s="2"/>
      <c r="G210" s="2"/>
      <c r="L210" s="2"/>
      <c r="M210" s="2"/>
    </row>
    <row r="211" spans="1:13" x14ac:dyDescent="0.25">
      <c r="A211" s="2"/>
      <c r="B211" s="2"/>
      <c r="F211" s="2"/>
      <c r="G211" s="2"/>
      <c r="L211" s="2"/>
      <c r="M211" s="2"/>
    </row>
    <row r="212" spans="1:13" x14ac:dyDescent="0.25">
      <c r="A212" s="2"/>
      <c r="B212" s="2"/>
      <c r="F212" s="2"/>
      <c r="G212" s="2"/>
      <c r="L212" s="2"/>
      <c r="M212" s="2"/>
    </row>
    <row r="213" spans="1:13" x14ac:dyDescent="0.25">
      <c r="A213" s="2"/>
      <c r="B213" s="2"/>
      <c r="F213" s="2"/>
      <c r="G213" s="2"/>
      <c r="L213" s="2"/>
      <c r="M213" s="2"/>
    </row>
    <row r="214" spans="1:13" x14ac:dyDescent="0.25">
      <c r="A214" s="2"/>
      <c r="B214" s="2"/>
      <c r="F214" s="2"/>
      <c r="G214" s="2"/>
      <c r="L214" s="2"/>
      <c r="M214" s="2"/>
    </row>
    <row r="215" spans="1:13" x14ac:dyDescent="0.25">
      <c r="A215" s="2"/>
      <c r="B215" s="2"/>
      <c r="F215" s="2"/>
      <c r="G215" s="2"/>
      <c r="L215" s="2"/>
      <c r="M215" s="2"/>
    </row>
    <row r="216" spans="1:13" x14ac:dyDescent="0.25">
      <c r="A216" s="2"/>
      <c r="B216" s="2"/>
      <c r="F216" s="2"/>
      <c r="G216" s="2"/>
      <c r="L216" s="2"/>
      <c r="M216" s="2"/>
    </row>
    <row r="217" spans="1:13" x14ac:dyDescent="0.25">
      <c r="A217" s="2"/>
      <c r="B217" s="2"/>
      <c r="F217" s="2"/>
      <c r="G217" s="2"/>
      <c r="L217" s="2"/>
      <c r="M217" s="2"/>
    </row>
    <row r="218" spans="1:13" x14ac:dyDescent="0.25">
      <c r="A218" s="2"/>
      <c r="B218" s="2"/>
      <c r="F218" s="2"/>
      <c r="G218" s="2"/>
      <c r="L218" s="2"/>
      <c r="M218" s="2"/>
    </row>
    <row r="219" spans="1:13" x14ac:dyDescent="0.25">
      <c r="A219" s="2"/>
      <c r="B219" s="2"/>
      <c r="F219" s="2"/>
      <c r="G219" s="2"/>
      <c r="L219" s="2"/>
      <c r="M219" s="2"/>
    </row>
    <row r="220" spans="1:13" x14ac:dyDescent="0.25">
      <c r="A220" s="2"/>
      <c r="B220" s="2"/>
      <c r="F220" s="2"/>
      <c r="G220" s="2"/>
      <c r="L220" s="2"/>
      <c r="M220" s="2"/>
    </row>
    <row r="221" spans="1:13" x14ac:dyDescent="0.25">
      <c r="A221" s="2"/>
      <c r="B221" s="2"/>
      <c r="F221" s="2"/>
      <c r="G221" s="2"/>
      <c r="L221" s="2"/>
      <c r="M221" s="2"/>
    </row>
    <row r="222" spans="1:13" x14ac:dyDescent="0.25">
      <c r="A222" s="2"/>
      <c r="B222" s="2"/>
      <c r="F222" s="2"/>
      <c r="G222" s="2"/>
      <c r="L222" s="2"/>
      <c r="M222" s="2"/>
    </row>
    <row r="223" spans="1:13" x14ac:dyDescent="0.25">
      <c r="A223" s="2"/>
      <c r="B223" s="2"/>
      <c r="F223" s="2"/>
      <c r="G223" s="2"/>
      <c r="L223" s="2"/>
      <c r="M223" s="2"/>
    </row>
    <row r="224" spans="1:13" x14ac:dyDescent="0.25">
      <c r="A224" s="2"/>
      <c r="B224" s="2"/>
      <c r="F224" s="2"/>
      <c r="G224" s="2"/>
      <c r="L224" s="2"/>
      <c r="M224" s="2"/>
    </row>
    <row r="225" spans="1:13" x14ac:dyDescent="0.25">
      <c r="A225" s="2"/>
      <c r="B225" s="2"/>
      <c r="F225" s="2"/>
      <c r="G225" s="2"/>
      <c r="L225" s="2"/>
      <c r="M225" s="2"/>
    </row>
    <row r="226" spans="1:13" x14ac:dyDescent="0.25">
      <c r="A226" s="2"/>
      <c r="B226" s="2"/>
      <c r="F226" s="2"/>
      <c r="G226" s="2"/>
      <c r="L226" s="2"/>
      <c r="M226" s="2"/>
    </row>
    <row r="227" spans="1:13" x14ac:dyDescent="0.25">
      <c r="A227" s="2"/>
      <c r="B227" s="2"/>
      <c r="F227" s="2"/>
      <c r="G227" s="2"/>
      <c r="L227" s="2"/>
      <c r="M227" s="2"/>
    </row>
    <row r="228" spans="1:13" x14ac:dyDescent="0.25">
      <c r="A228" s="2"/>
      <c r="B228" s="2"/>
      <c r="F228" s="2"/>
      <c r="G228" s="2"/>
      <c r="L228" s="2"/>
      <c r="M228" s="2"/>
    </row>
    <row r="229" spans="1:13" x14ac:dyDescent="0.25">
      <c r="A229" s="2"/>
      <c r="B229" s="2"/>
      <c r="F229" s="2"/>
      <c r="G229" s="2"/>
      <c r="L229" s="2"/>
      <c r="M229" s="2"/>
    </row>
    <row r="230" spans="1:13" x14ac:dyDescent="0.25">
      <c r="A230" s="2"/>
      <c r="B230" s="2"/>
      <c r="F230" s="2"/>
      <c r="G230" s="2"/>
      <c r="L230" s="2"/>
      <c r="M230" s="2"/>
    </row>
    <row r="231" spans="1:13" x14ac:dyDescent="0.25">
      <c r="A231" s="2"/>
      <c r="B231" s="2"/>
      <c r="F231" s="2"/>
      <c r="G231" s="2"/>
      <c r="L231" s="2"/>
      <c r="M231" s="2"/>
    </row>
    <row r="232" spans="1:13" x14ac:dyDescent="0.25">
      <c r="A232" s="2"/>
      <c r="B232" s="2"/>
      <c r="F232" s="2"/>
      <c r="G232" s="2"/>
      <c r="L232" s="2"/>
      <c r="M232" s="2"/>
    </row>
    <row r="233" spans="1:13" x14ac:dyDescent="0.25">
      <c r="A233" s="2"/>
      <c r="B233" s="2"/>
      <c r="F233" s="2"/>
      <c r="G233" s="2"/>
      <c r="L233" s="2"/>
      <c r="M233" s="2"/>
    </row>
    <row r="234" spans="1:13" x14ac:dyDescent="0.25">
      <c r="A234" s="2"/>
      <c r="B234" s="2"/>
      <c r="F234" s="2"/>
      <c r="G234" s="2"/>
      <c r="L234" s="2"/>
      <c r="M234" s="2"/>
    </row>
    <row r="235" spans="1:13" x14ac:dyDescent="0.25">
      <c r="A235" s="2"/>
      <c r="B235" s="2"/>
      <c r="F235" s="2"/>
      <c r="G235" s="2"/>
      <c r="L235" s="2"/>
      <c r="M235" s="2"/>
    </row>
    <row r="236" spans="1:13" x14ac:dyDescent="0.25">
      <c r="A236" s="2"/>
      <c r="B236" s="2"/>
      <c r="F236" s="2"/>
      <c r="G236" s="2"/>
      <c r="L236" s="2"/>
      <c r="M236" s="2"/>
    </row>
    <row r="237" spans="1:13" x14ac:dyDescent="0.25">
      <c r="A237" s="2"/>
      <c r="B237" s="2"/>
      <c r="F237" s="2"/>
      <c r="G237" s="2"/>
      <c r="L237" s="2"/>
      <c r="M237" s="2"/>
    </row>
    <row r="238" spans="1:13" x14ac:dyDescent="0.25">
      <c r="A238" s="2"/>
      <c r="B238" s="2"/>
      <c r="F238" s="2"/>
      <c r="G238" s="2"/>
      <c r="L238" s="2"/>
      <c r="M238" s="2"/>
    </row>
    <row r="239" spans="1:13" x14ac:dyDescent="0.25">
      <c r="A239" s="2"/>
      <c r="B239" s="2"/>
      <c r="F239" s="2"/>
      <c r="G239" s="2"/>
      <c r="L239" s="2"/>
      <c r="M239" s="2"/>
    </row>
    <row r="240" spans="1:13" x14ac:dyDescent="0.25">
      <c r="A240" s="2"/>
      <c r="B240" s="2"/>
      <c r="F240" s="2"/>
      <c r="G240" s="2"/>
      <c r="L240" s="2"/>
      <c r="M240" s="2"/>
    </row>
    <row r="241" spans="1:13" x14ac:dyDescent="0.25">
      <c r="A241" s="2"/>
      <c r="B241" s="2"/>
      <c r="F241" s="2"/>
      <c r="G241" s="2"/>
      <c r="L241" s="2"/>
      <c r="M241" s="2"/>
    </row>
    <row r="242" spans="1:13" x14ac:dyDescent="0.25">
      <c r="A242" s="2"/>
      <c r="B242" s="2"/>
      <c r="F242" s="2"/>
      <c r="G242" s="2"/>
      <c r="L242" s="2"/>
      <c r="M242" s="2"/>
    </row>
    <row r="243" spans="1:13" x14ac:dyDescent="0.25">
      <c r="A243" s="2"/>
      <c r="B243" s="2"/>
      <c r="F243" s="2"/>
      <c r="G243" s="2"/>
      <c r="L243" s="2"/>
      <c r="M243" s="2"/>
    </row>
    <row r="244" spans="1:13" x14ac:dyDescent="0.25">
      <c r="A244" s="2"/>
      <c r="B244" s="2"/>
      <c r="F244" s="2"/>
      <c r="G244" s="2"/>
      <c r="L244" s="2"/>
      <c r="M244" s="2"/>
    </row>
    <row r="245" spans="1:13" x14ac:dyDescent="0.25">
      <c r="A245" s="2"/>
      <c r="B245" s="2"/>
      <c r="F245" s="2"/>
      <c r="G245" s="2"/>
      <c r="L245" s="2"/>
      <c r="M245" s="2"/>
    </row>
    <row r="246" spans="1:13" x14ac:dyDescent="0.25">
      <c r="A246" s="2"/>
      <c r="B246" s="2"/>
      <c r="F246" s="2"/>
      <c r="G246" s="2"/>
      <c r="L246" s="2"/>
      <c r="M246" s="2"/>
    </row>
    <row r="247" spans="1:13" x14ac:dyDescent="0.25">
      <c r="A247" s="2"/>
      <c r="B247" s="2"/>
      <c r="F247" s="2"/>
      <c r="G247" s="2"/>
      <c r="L247" s="2"/>
      <c r="M247" s="2"/>
    </row>
    <row r="248" spans="1:13" x14ac:dyDescent="0.25">
      <c r="A248" s="2"/>
      <c r="B248" s="2"/>
      <c r="F248" s="2"/>
      <c r="G248" s="2"/>
      <c r="L248" s="2"/>
      <c r="M248" s="2"/>
    </row>
    <row r="249" spans="1:13" x14ac:dyDescent="0.25">
      <c r="A249" s="2"/>
      <c r="B249" s="2"/>
      <c r="F249" s="2"/>
      <c r="G249" s="2"/>
      <c r="L249" s="2"/>
      <c r="M249" s="2"/>
    </row>
    <row r="250" spans="1:13" x14ac:dyDescent="0.25">
      <c r="A250" s="2"/>
      <c r="B250" s="2"/>
      <c r="F250" s="2"/>
      <c r="G250" s="2"/>
      <c r="L250" s="2"/>
      <c r="M250" s="2"/>
    </row>
    <row r="251" spans="1:13" x14ac:dyDescent="0.25">
      <c r="A251" s="2"/>
      <c r="B251" s="2"/>
      <c r="F251" s="2"/>
      <c r="G251" s="2"/>
      <c r="L251" s="2"/>
      <c r="M251" s="2"/>
    </row>
    <row r="252" spans="1:13" x14ac:dyDescent="0.25">
      <c r="A252" s="2"/>
      <c r="B252" s="2"/>
      <c r="F252" s="2"/>
      <c r="G252" s="2"/>
      <c r="L252" s="2"/>
      <c r="M252" s="2"/>
    </row>
    <row r="253" spans="1:13" x14ac:dyDescent="0.25">
      <c r="A253" s="2"/>
      <c r="B253" s="2"/>
      <c r="F253" s="2"/>
      <c r="G253" s="2"/>
      <c r="L253" s="2"/>
      <c r="M253" s="2"/>
    </row>
    <row r="254" spans="1:13" x14ac:dyDescent="0.25">
      <c r="A254" s="2"/>
      <c r="B254" s="2"/>
      <c r="F254" s="2"/>
      <c r="G254" s="2"/>
      <c r="L254" s="2"/>
      <c r="M254" s="2"/>
    </row>
    <row r="255" spans="1:13" x14ac:dyDescent="0.25">
      <c r="A255" s="2"/>
      <c r="B255" s="2"/>
      <c r="F255" s="2"/>
      <c r="G255" s="2"/>
      <c r="L255" s="2"/>
      <c r="M255" s="2"/>
    </row>
    <row r="256" spans="1:13" x14ac:dyDescent="0.25">
      <c r="A256" s="2"/>
      <c r="B256" s="2"/>
      <c r="F256" s="2"/>
      <c r="G256" s="2"/>
      <c r="L256" s="2"/>
      <c r="M256" s="2"/>
    </row>
    <row r="257" spans="1:13" x14ac:dyDescent="0.25">
      <c r="A257" s="2"/>
      <c r="B257" s="2"/>
      <c r="F257" s="2"/>
      <c r="G257" s="2"/>
      <c r="L257" s="2"/>
      <c r="M257" s="2"/>
    </row>
    <row r="258" spans="1:13" x14ac:dyDescent="0.25">
      <c r="A258" s="2"/>
      <c r="B258" s="2"/>
      <c r="F258" s="2"/>
      <c r="G258" s="2"/>
      <c r="L258" s="2"/>
      <c r="M258" s="2"/>
    </row>
    <row r="259" spans="1:13" x14ac:dyDescent="0.25">
      <c r="A259" s="2"/>
      <c r="B259" s="2"/>
      <c r="F259" s="2"/>
      <c r="G259" s="2"/>
      <c r="L259" s="2"/>
      <c r="M259" s="2"/>
    </row>
    <row r="260" spans="1:13" x14ac:dyDescent="0.25">
      <c r="A260" s="2"/>
      <c r="B260" s="2"/>
      <c r="F260" s="2"/>
      <c r="G260" s="2"/>
      <c r="L260" s="2"/>
      <c r="M260" s="2"/>
    </row>
    <row r="261" spans="1:13" x14ac:dyDescent="0.25">
      <c r="A261" s="2"/>
      <c r="B261" s="2"/>
      <c r="F261" s="2"/>
      <c r="G261" s="2"/>
      <c r="L261" s="2"/>
      <c r="M261" s="2"/>
    </row>
    <row r="262" spans="1:13" x14ac:dyDescent="0.25">
      <c r="A262" s="2"/>
      <c r="B262" s="2"/>
      <c r="F262" s="2"/>
      <c r="G262" s="2"/>
      <c r="L262" s="2"/>
      <c r="M262" s="2"/>
    </row>
    <row r="263" spans="1:13" x14ac:dyDescent="0.25">
      <c r="A263" s="2"/>
      <c r="B263" s="2"/>
      <c r="F263" s="2"/>
      <c r="G263" s="2"/>
      <c r="L263" s="2"/>
      <c r="M263" s="2"/>
    </row>
    <row r="264" spans="1:13" x14ac:dyDescent="0.25">
      <c r="A264" s="2"/>
      <c r="B264" s="2"/>
      <c r="F264" s="2"/>
      <c r="G264" s="2"/>
      <c r="L264" s="2"/>
      <c r="M264" s="2"/>
    </row>
    <row r="265" spans="1:13" x14ac:dyDescent="0.25">
      <c r="A265" s="2"/>
      <c r="B265" s="2"/>
      <c r="F265" s="2"/>
      <c r="G265" s="2"/>
      <c r="L265" s="2"/>
      <c r="M265" s="2"/>
    </row>
    <row r="266" spans="1:13" x14ac:dyDescent="0.25">
      <c r="A266" s="2"/>
      <c r="B266" s="2"/>
      <c r="F266" s="2"/>
      <c r="G266" s="2"/>
      <c r="L266" s="2"/>
      <c r="M266" s="2"/>
    </row>
    <row r="267" spans="1:13" x14ac:dyDescent="0.25">
      <c r="A267" s="2"/>
      <c r="B267" s="2"/>
      <c r="F267" s="2"/>
      <c r="G267" s="2"/>
      <c r="L267" s="2"/>
      <c r="M267" s="2"/>
    </row>
    <row r="268" spans="1:13" x14ac:dyDescent="0.25">
      <c r="A268" s="2"/>
      <c r="B268" s="2"/>
      <c r="F268" s="2"/>
      <c r="G268" s="2"/>
      <c r="L268" s="2"/>
      <c r="M268" s="2"/>
    </row>
    <row r="269" spans="1:13" x14ac:dyDescent="0.25">
      <c r="A269" s="2"/>
      <c r="B269" s="2"/>
      <c r="F269" s="2"/>
      <c r="G269" s="2"/>
      <c r="L269" s="2"/>
      <c r="M269" s="2"/>
    </row>
    <row r="270" spans="1:13" x14ac:dyDescent="0.25">
      <c r="A270" s="2"/>
      <c r="B270" s="2"/>
      <c r="F270" s="2"/>
      <c r="G270" s="2"/>
      <c r="L270" s="2"/>
      <c r="M270" s="2"/>
    </row>
    <row r="271" spans="1:13" x14ac:dyDescent="0.25">
      <c r="A271" s="2"/>
      <c r="B271" s="2"/>
      <c r="F271" s="2"/>
      <c r="G271" s="2"/>
      <c r="L271" s="2"/>
      <c r="M271" s="2"/>
    </row>
    <row r="272" spans="1:13" x14ac:dyDescent="0.25">
      <c r="A272" s="2"/>
      <c r="B272" s="2"/>
      <c r="F272" s="2"/>
      <c r="G272" s="2"/>
      <c r="L272" s="2"/>
      <c r="M272" s="2"/>
    </row>
    <row r="273" spans="1:13" x14ac:dyDescent="0.25">
      <c r="A273" s="2"/>
      <c r="B273" s="2"/>
      <c r="F273" s="2"/>
      <c r="G273" s="2"/>
      <c r="L273" s="2"/>
      <c r="M273" s="2"/>
    </row>
    <row r="274" spans="1:13" x14ac:dyDescent="0.25">
      <c r="A274" s="2"/>
      <c r="B274" s="2"/>
      <c r="F274" s="2"/>
      <c r="G274" s="2"/>
      <c r="L274" s="2"/>
      <c r="M274" s="2"/>
    </row>
    <row r="275" spans="1:13" x14ac:dyDescent="0.25">
      <c r="A275" s="2"/>
      <c r="B275" s="2"/>
      <c r="F275" s="2"/>
      <c r="G275" s="2"/>
      <c r="L275" s="2"/>
      <c r="M275" s="2"/>
    </row>
    <row r="276" spans="1:13" x14ac:dyDescent="0.25">
      <c r="A276" s="2"/>
      <c r="B276" s="2"/>
      <c r="F276" s="2"/>
      <c r="G276" s="2"/>
      <c r="L276" s="2"/>
      <c r="M276" s="2"/>
    </row>
    <row r="277" spans="1:13" x14ac:dyDescent="0.25">
      <c r="A277" s="2"/>
      <c r="B277" s="2"/>
      <c r="F277" s="2"/>
      <c r="G277" s="2"/>
      <c r="L277" s="2"/>
      <c r="M277" s="2"/>
    </row>
    <row r="278" spans="1:13" x14ac:dyDescent="0.25">
      <c r="A278" s="2"/>
      <c r="B278" s="2"/>
      <c r="F278" s="2"/>
      <c r="G278" s="2"/>
      <c r="L278" s="2"/>
      <c r="M278" s="2"/>
    </row>
    <row r="279" spans="1:13" x14ac:dyDescent="0.25">
      <c r="A279" s="2"/>
      <c r="B279" s="2"/>
      <c r="F279" s="2"/>
      <c r="G279" s="2"/>
      <c r="L279" s="2"/>
      <c r="M279" s="2"/>
    </row>
    <row r="280" spans="1:13" x14ac:dyDescent="0.25">
      <c r="A280" s="2"/>
      <c r="B280" s="2"/>
      <c r="F280" s="2"/>
      <c r="G280" s="2"/>
      <c r="L280" s="2"/>
      <c r="M280" s="2"/>
    </row>
    <row r="281" spans="1:13" x14ac:dyDescent="0.25">
      <c r="A281" s="2"/>
      <c r="B281" s="2"/>
      <c r="F281" s="2"/>
      <c r="G281" s="2"/>
      <c r="L281" s="2"/>
      <c r="M281" s="2"/>
    </row>
    <row r="282" spans="1:13" x14ac:dyDescent="0.25">
      <c r="A282" s="2"/>
      <c r="B282" s="2"/>
      <c r="F282" s="2"/>
      <c r="G282" s="2"/>
      <c r="L282" s="2"/>
      <c r="M282" s="2"/>
    </row>
    <row r="283" spans="1:13" x14ac:dyDescent="0.25">
      <c r="A283" s="2"/>
      <c r="B283" s="2"/>
      <c r="F283" s="2"/>
      <c r="G283" s="2"/>
      <c r="L283" s="2"/>
      <c r="M283" s="2"/>
    </row>
    <row r="284" spans="1:13" x14ac:dyDescent="0.25">
      <c r="A284" s="2"/>
      <c r="B284" s="2"/>
      <c r="F284" s="2"/>
      <c r="G284" s="2"/>
      <c r="L284" s="2"/>
      <c r="M284" s="2"/>
    </row>
    <row r="285" spans="1:13" x14ac:dyDescent="0.25">
      <c r="A285" s="2"/>
      <c r="B285" s="2"/>
      <c r="F285" s="2"/>
      <c r="G285" s="2"/>
      <c r="L285" s="2"/>
      <c r="M285" s="2"/>
    </row>
    <row r="286" spans="1:13" x14ac:dyDescent="0.25">
      <c r="A286" s="2"/>
      <c r="B286" s="2"/>
      <c r="F286" s="2"/>
      <c r="G286" s="2"/>
      <c r="L286" s="2"/>
      <c r="M286" s="2"/>
    </row>
    <row r="287" spans="1:13" x14ac:dyDescent="0.25">
      <c r="A287" s="2"/>
      <c r="B287" s="2"/>
      <c r="F287" s="2"/>
      <c r="G287" s="2"/>
      <c r="L287" s="2"/>
      <c r="M287" s="2"/>
    </row>
    <row r="288" spans="1:13" x14ac:dyDescent="0.25">
      <c r="A288" s="2"/>
      <c r="B288" s="2"/>
      <c r="F288" s="2"/>
      <c r="G288" s="2"/>
      <c r="L288" s="2"/>
      <c r="M288" s="2"/>
    </row>
    <row r="289" spans="1:13" x14ac:dyDescent="0.25">
      <c r="A289" s="2"/>
      <c r="B289" s="2"/>
      <c r="F289" s="2"/>
      <c r="G289" s="2"/>
      <c r="L289" s="2"/>
      <c r="M289" s="2"/>
    </row>
    <row r="290" spans="1:13" x14ac:dyDescent="0.25">
      <c r="A290" s="2"/>
      <c r="B290" s="2"/>
      <c r="F290" s="2"/>
      <c r="G290" s="2"/>
      <c r="L290" s="2"/>
      <c r="M290" s="2"/>
    </row>
    <row r="291" spans="1:13" x14ac:dyDescent="0.25">
      <c r="A291" s="2"/>
      <c r="B291" s="2"/>
      <c r="F291" s="2"/>
      <c r="G291" s="2"/>
      <c r="L291" s="2"/>
      <c r="M291" s="2"/>
    </row>
    <row r="292" spans="1:13" x14ac:dyDescent="0.25">
      <c r="A292" s="2"/>
      <c r="B292" s="2"/>
      <c r="F292" s="2"/>
      <c r="G292" s="2"/>
      <c r="L292" s="2"/>
      <c r="M292" s="2"/>
    </row>
    <row r="293" spans="1:13" x14ac:dyDescent="0.25">
      <c r="A293" s="2"/>
      <c r="B293" s="2"/>
      <c r="F293" s="2"/>
      <c r="G293" s="2"/>
      <c r="L293" s="2"/>
      <c r="M293" s="2"/>
    </row>
    <row r="294" spans="1:13" x14ac:dyDescent="0.25">
      <c r="A294" s="2"/>
      <c r="B294" s="2"/>
      <c r="F294" s="2"/>
      <c r="G294" s="2"/>
      <c r="L294" s="2"/>
      <c r="M294" s="2"/>
    </row>
    <row r="295" spans="1:13" x14ac:dyDescent="0.25">
      <c r="A295" s="2"/>
      <c r="B295" s="2"/>
      <c r="F295" s="2"/>
      <c r="G295" s="2"/>
      <c r="L295" s="2"/>
      <c r="M295" s="2"/>
    </row>
    <row r="296" spans="1:13" x14ac:dyDescent="0.25">
      <c r="A296" s="2"/>
      <c r="B296" s="2"/>
      <c r="F296" s="2"/>
      <c r="G296" s="2"/>
      <c r="L296" s="2"/>
      <c r="M296" s="2"/>
    </row>
    <row r="297" spans="1:13" x14ac:dyDescent="0.25">
      <c r="A297" s="2"/>
      <c r="B297" s="2"/>
      <c r="F297" s="2"/>
      <c r="G297" s="2"/>
      <c r="L297" s="2"/>
      <c r="M297" s="2"/>
    </row>
    <row r="298" spans="1:13" x14ac:dyDescent="0.25">
      <c r="A298" s="2"/>
      <c r="B298" s="2"/>
      <c r="F298" s="2"/>
      <c r="G298" s="2"/>
      <c r="L298" s="2"/>
      <c r="M298" s="2"/>
    </row>
    <row r="299" spans="1:13" x14ac:dyDescent="0.25">
      <c r="A299" s="2"/>
      <c r="B299" s="2"/>
      <c r="F299" s="2"/>
      <c r="G299" s="2"/>
      <c r="L299" s="2"/>
      <c r="M299" s="2"/>
    </row>
    <row r="300" spans="1:13" x14ac:dyDescent="0.25">
      <c r="A300" s="2"/>
      <c r="B300" s="2"/>
      <c r="F300" s="2"/>
      <c r="G300" s="2"/>
      <c r="L300" s="2"/>
      <c r="M300" s="2"/>
    </row>
    <row r="301" spans="1:13" x14ac:dyDescent="0.25">
      <c r="A301" s="2"/>
      <c r="B301" s="2"/>
      <c r="F301" s="2"/>
      <c r="G301" s="2"/>
      <c r="L301" s="2"/>
      <c r="M301" s="2"/>
    </row>
    <row r="302" spans="1:13" x14ac:dyDescent="0.25">
      <c r="A302" s="2"/>
      <c r="B302" s="2"/>
      <c r="F302" s="2"/>
      <c r="G302" s="2"/>
      <c r="L302" s="2"/>
      <c r="M302" s="2"/>
    </row>
    <row r="303" spans="1:13" x14ac:dyDescent="0.25">
      <c r="A303" s="2"/>
      <c r="B303" s="2"/>
      <c r="F303" s="2"/>
      <c r="G303" s="2"/>
      <c r="L303" s="2"/>
      <c r="M303" s="2"/>
    </row>
    <row r="304" spans="1:13" x14ac:dyDescent="0.25">
      <c r="A304" s="2"/>
      <c r="B304" s="2"/>
      <c r="F304" s="2"/>
      <c r="G304" s="2"/>
      <c r="L304" s="2"/>
      <c r="M304" s="2"/>
    </row>
    <row r="305" spans="1:13" x14ac:dyDescent="0.25">
      <c r="A305" s="2"/>
      <c r="B305" s="2"/>
      <c r="F305" s="2"/>
      <c r="G305" s="2"/>
      <c r="L305" s="2"/>
      <c r="M305" s="2"/>
    </row>
    <row r="306" spans="1:13" x14ac:dyDescent="0.25">
      <c r="A306" s="2"/>
      <c r="B306" s="2"/>
      <c r="F306" s="2"/>
      <c r="G306" s="2"/>
      <c r="L306" s="2"/>
      <c r="M306" s="2"/>
    </row>
    <row r="307" spans="1:13" x14ac:dyDescent="0.25">
      <c r="A307" s="2"/>
      <c r="B307" s="2"/>
      <c r="F307" s="2"/>
      <c r="G307" s="2"/>
      <c r="L307" s="2"/>
      <c r="M307" s="2"/>
    </row>
    <row r="308" spans="1:13" x14ac:dyDescent="0.25">
      <c r="A308" s="2"/>
      <c r="B308" s="2"/>
      <c r="F308" s="2"/>
      <c r="G308" s="2"/>
      <c r="L308" s="2"/>
      <c r="M308" s="2"/>
    </row>
    <row r="309" spans="1:13" x14ac:dyDescent="0.25">
      <c r="A309" s="2"/>
      <c r="B309" s="2"/>
      <c r="F309" s="2"/>
      <c r="G309" s="2"/>
      <c r="L309" s="2"/>
      <c r="M309" s="2"/>
    </row>
    <row r="310" spans="1:13" x14ac:dyDescent="0.25">
      <c r="A310" s="2"/>
      <c r="B310" s="2"/>
      <c r="F310" s="2"/>
      <c r="G310" s="2"/>
      <c r="L310" s="2"/>
      <c r="M310" s="2"/>
    </row>
    <row r="311" spans="1:13" x14ac:dyDescent="0.25">
      <c r="A311" s="2"/>
      <c r="B311" s="2"/>
      <c r="F311" s="2"/>
      <c r="G311" s="2"/>
      <c r="L311" s="2"/>
      <c r="M311" s="2"/>
    </row>
    <row r="312" spans="1:13" x14ac:dyDescent="0.25">
      <c r="A312" s="2"/>
      <c r="B312" s="2"/>
      <c r="F312" s="2"/>
      <c r="G312" s="2"/>
      <c r="L312" s="2"/>
      <c r="M312" s="2"/>
    </row>
    <row r="313" spans="1:13" x14ac:dyDescent="0.25">
      <c r="A313" s="2"/>
      <c r="B313" s="2"/>
      <c r="F313" s="2"/>
      <c r="G313" s="2"/>
      <c r="L313" s="2"/>
      <c r="M313" s="2"/>
    </row>
    <row r="314" spans="1:13" x14ac:dyDescent="0.25">
      <c r="A314" s="2"/>
      <c r="B314" s="2"/>
      <c r="F314" s="2"/>
      <c r="G314" s="2"/>
      <c r="L314" s="2"/>
      <c r="M314" s="2"/>
    </row>
    <row r="315" spans="1:13" x14ac:dyDescent="0.25">
      <c r="A315" s="2"/>
      <c r="B315" s="2"/>
      <c r="F315" s="2"/>
      <c r="G315" s="2"/>
      <c r="L315" s="2"/>
      <c r="M315" s="2"/>
    </row>
    <row r="316" spans="1:13" x14ac:dyDescent="0.25">
      <c r="A316" s="2"/>
      <c r="B316" s="2"/>
      <c r="F316" s="2"/>
      <c r="G316" s="2"/>
      <c r="L316" s="2"/>
      <c r="M316" s="2"/>
    </row>
    <row r="317" spans="1:13" x14ac:dyDescent="0.25">
      <c r="A317" s="2"/>
      <c r="B317" s="2"/>
      <c r="F317" s="2"/>
      <c r="G317" s="2"/>
      <c r="L317" s="2"/>
      <c r="M317" s="2"/>
    </row>
    <row r="318" spans="1:13" x14ac:dyDescent="0.25">
      <c r="A318" s="2"/>
      <c r="B318" s="2"/>
      <c r="F318" s="2"/>
      <c r="G318" s="2"/>
      <c r="L318" s="2"/>
      <c r="M318" s="2"/>
    </row>
    <row r="319" spans="1:13" x14ac:dyDescent="0.25">
      <c r="A319" s="2"/>
      <c r="B319" s="2"/>
      <c r="F319" s="2"/>
      <c r="G319" s="2"/>
      <c r="L319" s="2"/>
      <c r="M319" s="2"/>
    </row>
    <row r="320" spans="1:13" x14ac:dyDescent="0.25">
      <c r="A320" s="2"/>
      <c r="B320" s="2"/>
      <c r="F320" s="2"/>
      <c r="G320" s="2"/>
      <c r="L320" s="2"/>
      <c r="M320" s="2"/>
    </row>
    <row r="321" spans="1:13" x14ac:dyDescent="0.25">
      <c r="A321" s="2"/>
      <c r="B321" s="2"/>
      <c r="F321" s="2"/>
      <c r="G321" s="2"/>
      <c r="L321" s="2"/>
      <c r="M321" s="2"/>
    </row>
    <row r="322" spans="1:13" x14ac:dyDescent="0.25">
      <c r="A322" s="2"/>
      <c r="B322" s="2"/>
      <c r="F322" s="2"/>
      <c r="G322" s="2"/>
      <c r="L322" s="2"/>
      <c r="M322" s="2"/>
    </row>
    <row r="323" spans="1:13" x14ac:dyDescent="0.25">
      <c r="A323" s="2"/>
      <c r="B323" s="2"/>
      <c r="F323" s="2"/>
      <c r="G323" s="2"/>
      <c r="L323" s="2"/>
      <c r="M323" s="2"/>
    </row>
    <row r="324" spans="1:13" x14ac:dyDescent="0.25">
      <c r="A324" s="2"/>
      <c r="B324" s="2"/>
      <c r="F324" s="2"/>
      <c r="G324" s="2"/>
      <c r="L324" s="2"/>
      <c r="M324" s="2"/>
    </row>
    <row r="325" spans="1:13" x14ac:dyDescent="0.25">
      <c r="A325" s="2"/>
      <c r="B325" s="2"/>
      <c r="F325" s="2"/>
      <c r="G325" s="2"/>
      <c r="L325" s="2"/>
      <c r="M325" s="2"/>
    </row>
    <row r="326" spans="1:13" x14ac:dyDescent="0.25">
      <c r="A326" s="2"/>
      <c r="B326" s="2"/>
      <c r="F326" s="2"/>
      <c r="G326" s="2"/>
      <c r="L326" s="2"/>
      <c r="M326" s="2"/>
    </row>
    <row r="327" spans="1:13" x14ac:dyDescent="0.25">
      <c r="A327" s="2"/>
      <c r="B327" s="2"/>
      <c r="F327" s="2"/>
      <c r="G327" s="2"/>
      <c r="L327" s="2"/>
      <c r="M327" s="2"/>
    </row>
    <row r="328" spans="1:13" x14ac:dyDescent="0.25">
      <c r="A328" s="2"/>
      <c r="B328" s="2"/>
      <c r="F328" s="2"/>
      <c r="G328" s="2"/>
      <c r="L328" s="2"/>
      <c r="M328" s="2"/>
    </row>
    <row r="329" spans="1:13" x14ac:dyDescent="0.25">
      <c r="A329" s="2"/>
      <c r="B329" s="2"/>
      <c r="F329" s="2"/>
      <c r="G329" s="2"/>
      <c r="L329" s="2"/>
      <c r="M329" s="2"/>
    </row>
    <row r="330" spans="1:13" x14ac:dyDescent="0.25">
      <c r="A330" s="2"/>
      <c r="B330" s="2"/>
      <c r="F330" s="2"/>
      <c r="G330" s="2"/>
      <c r="L330" s="2"/>
      <c r="M330" s="2"/>
    </row>
    <row r="331" spans="1:13" x14ac:dyDescent="0.25">
      <c r="A331" s="2"/>
      <c r="B331" s="2"/>
      <c r="F331" s="2"/>
      <c r="G331" s="2"/>
      <c r="L331" s="2"/>
      <c r="M331" s="2"/>
    </row>
    <row r="332" spans="1:13" x14ac:dyDescent="0.25">
      <c r="A332" s="2"/>
      <c r="B332" s="2"/>
      <c r="F332" s="2"/>
      <c r="G332" s="2"/>
      <c r="L332" s="2"/>
      <c r="M332" s="2"/>
    </row>
    <row r="333" spans="1:13" x14ac:dyDescent="0.25">
      <c r="A333" s="2"/>
      <c r="B333" s="2"/>
      <c r="F333" s="2"/>
      <c r="G333" s="2"/>
      <c r="L333" s="2"/>
      <c r="M333" s="2"/>
    </row>
    <row r="334" spans="1:13" x14ac:dyDescent="0.25">
      <c r="A334" s="2"/>
      <c r="B334" s="2"/>
      <c r="F334" s="2"/>
      <c r="G334" s="2"/>
      <c r="L334" s="2"/>
      <c r="M334" s="2"/>
    </row>
    <row r="335" spans="1:13" x14ac:dyDescent="0.25">
      <c r="A335" s="2"/>
      <c r="B335" s="2"/>
      <c r="F335" s="2"/>
      <c r="G335" s="2"/>
      <c r="L335" s="2"/>
      <c r="M335" s="2"/>
    </row>
    <row r="336" spans="1:13" x14ac:dyDescent="0.25">
      <c r="A336" s="2"/>
      <c r="B336" s="2"/>
      <c r="F336" s="2"/>
      <c r="G336" s="2"/>
      <c r="L336" s="2"/>
      <c r="M336" s="2"/>
    </row>
    <row r="337" spans="1:13" x14ac:dyDescent="0.25">
      <c r="A337" s="2"/>
      <c r="B337" s="2"/>
      <c r="F337" s="2"/>
      <c r="G337" s="2"/>
      <c r="L337" s="2"/>
      <c r="M337" s="2"/>
    </row>
    <row r="338" spans="1:13" x14ac:dyDescent="0.25">
      <c r="A338" s="2"/>
      <c r="B338" s="2"/>
      <c r="F338" s="2"/>
      <c r="G338" s="2"/>
      <c r="L338" s="2"/>
      <c r="M338" s="2"/>
    </row>
    <row r="339" spans="1:13" x14ac:dyDescent="0.25">
      <c r="A339" s="2"/>
      <c r="B339" s="2"/>
      <c r="F339" s="2"/>
      <c r="G339" s="2"/>
      <c r="L339" s="2"/>
      <c r="M339" s="2"/>
    </row>
    <row r="340" spans="1:13" x14ac:dyDescent="0.25">
      <c r="A340" s="2"/>
      <c r="B340" s="2"/>
      <c r="F340" s="2"/>
      <c r="G340" s="2"/>
      <c r="L340" s="2"/>
      <c r="M340" s="2"/>
    </row>
    <row r="341" spans="1:13" x14ac:dyDescent="0.25">
      <c r="A341" s="2"/>
      <c r="B341" s="2"/>
      <c r="F341" s="2"/>
      <c r="G341" s="2"/>
      <c r="L341" s="2"/>
      <c r="M341" s="2"/>
    </row>
    <row r="342" spans="1:13" x14ac:dyDescent="0.25">
      <c r="A342" s="2"/>
      <c r="B342" s="2"/>
      <c r="F342" s="2"/>
      <c r="G342" s="2"/>
      <c r="L342" s="2"/>
      <c r="M342" s="2"/>
    </row>
    <row r="343" spans="1:13" x14ac:dyDescent="0.25">
      <c r="A343" s="2"/>
      <c r="B343" s="2"/>
      <c r="F343" s="2"/>
      <c r="G343" s="2"/>
      <c r="L343" s="2"/>
      <c r="M343" s="2"/>
    </row>
    <row r="344" spans="1:13" x14ac:dyDescent="0.25">
      <c r="A344" s="2"/>
      <c r="B344" s="2"/>
      <c r="F344" s="2"/>
      <c r="G344" s="2"/>
      <c r="L344" s="2"/>
      <c r="M344" s="2"/>
    </row>
    <row r="345" spans="1:13" x14ac:dyDescent="0.25">
      <c r="A345" s="2"/>
      <c r="B345" s="2"/>
      <c r="F345" s="2"/>
      <c r="G345" s="2"/>
      <c r="L345" s="2"/>
      <c r="M345" s="2"/>
    </row>
    <row r="346" spans="1:13" x14ac:dyDescent="0.25">
      <c r="A346" s="2"/>
      <c r="B346" s="2"/>
      <c r="F346" s="2"/>
      <c r="G346" s="2"/>
      <c r="L346" s="2"/>
      <c r="M346" s="2"/>
    </row>
    <row r="347" spans="1:13" x14ac:dyDescent="0.25">
      <c r="A347" s="2"/>
      <c r="B347" s="2"/>
      <c r="F347" s="2"/>
      <c r="G347" s="2"/>
      <c r="L347" s="2"/>
      <c r="M347" s="2"/>
    </row>
    <row r="348" spans="1:13" x14ac:dyDescent="0.25">
      <c r="A348" s="2"/>
      <c r="B348" s="2"/>
      <c r="F348" s="2"/>
      <c r="G348" s="2"/>
      <c r="L348" s="2"/>
      <c r="M348" s="2"/>
    </row>
    <row r="349" spans="1:13" x14ac:dyDescent="0.25">
      <c r="A349" s="2"/>
      <c r="B349" s="2"/>
      <c r="F349" s="2"/>
      <c r="G349" s="2"/>
      <c r="L349" s="2"/>
      <c r="M349" s="2"/>
    </row>
    <row r="350" spans="1:13" x14ac:dyDescent="0.25">
      <c r="A350" s="2"/>
      <c r="B350" s="2"/>
      <c r="F350" s="2"/>
      <c r="G350" s="2"/>
      <c r="L350" s="2"/>
      <c r="M350" s="2"/>
    </row>
    <row r="351" spans="1:13" x14ac:dyDescent="0.25">
      <c r="A351" s="2"/>
      <c r="B351" s="2"/>
      <c r="F351" s="2"/>
      <c r="G351" s="2"/>
      <c r="L351" s="2"/>
      <c r="M351" s="2"/>
    </row>
    <row r="352" spans="1:13" x14ac:dyDescent="0.25">
      <c r="A352" s="2"/>
      <c r="B352" s="2"/>
      <c r="F352" s="2"/>
      <c r="G352" s="2"/>
      <c r="L352" s="2"/>
      <c r="M352" s="2"/>
    </row>
    <row r="353" spans="1:13" x14ac:dyDescent="0.25">
      <c r="A353" s="2"/>
      <c r="B353" s="2"/>
      <c r="F353" s="2"/>
      <c r="G353" s="2"/>
      <c r="L353" s="2"/>
      <c r="M353" s="2"/>
    </row>
    <row r="354" spans="1:13" x14ac:dyDescent="0.25">
      <c r="A354" s="2"/>
      <c r="B354" s="2"/>
      <c r="F354" s="2"/>
      <c r="G354" s="2"/>
      <c r="L354" s="2"/>
      <c r="M354" s="2"/>
    </row>
    <row r="355" spans="1:13" x14ac:dyDescent="0.25">
      <c r="A355" s="2"/>
      <c r="B355" s="2"/>
      <c r="F355" s="2"/>
      <c r="G355" s="2"/>
      <c r="L355" s="2"/>
      <c r="M355" s="2"/>
    </row>
    <row r="356" spans="1:13" x14ac:dyDescent="0.25">
      <c r="A356" s="2"/>
      <c r="B356" s="2"/>
      <c r="F356" s="2"/>
      <c r="G356" s="2"/>
      <c r="L356" s="2"/>
      <c r="M356" s="2"/>
    </row>
    <row r="357" spans="1:13" x14ac:dyDescent="0.25">
      <c r="A357" s="2"/>
      <c r="B357" s="2"/>
      <c r="F357" s="2"/>
      <c r="G357" s="2"/>
      <c r="L357" s="2"/>
      <c r="M357" s="2"/>
    </row>
  </sheetData>
  <mergeCells count="57">
    <mergeCell ref="M32:M34"/>
    <mergeCell ref="N32:N34"/>
    <mergeCell ref="G72:G73"/>
    <mergeCell ref="H72:I72"/>
    <mergeCell ref="B72:C72"/>
    <mergeCell ref="D72:E72"/>
    <mergeCell ref="F72:F73"/>
    <mergeCell ref="J33:J34"/>
    <mergeCell ref="K33:K34"/>
    <mergeCell ref="L33:L34"/>
    <mergeCell ref="N43:N45"/>
    <mergeCell ref="B44:C44"/>
    <mergeCell ref="F33:F34"/>
    <mergeCell ref="G33:G34"/>
    <mergeCell ref="H33:I33"/>
    <mergeCell ref="K44:K45"/>
    <mergeCell ref="A42:N42"/>
    <mergeCell ref="A43:A45"/>
    <mergeCell ref="B43:G43"/>
    <mergeCell ref="H43:L43"/>
    <mergeCell ref="M43:M45"/>
    <mergeCell ref="D44:E44"/>
    <mergeCell ref="F44:F45"/>
    <mergeCell ref="G44:G45"/>
    <mergeCell ref="H44:I44"/>
    <mergeCell ref="J44:J45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A31:N31"/>
    <mergeCell ref="B33:C33"/>
    <mergeCell ref="L44:L45"/>
    <mergeCell ref="A71:A73"/>
    <mergeCell ref="B71:G71"/>
    <mergeCell ref="H71:L71"/>
    <mergeCell ref="M71:M73"/>
    <mergeCell ref="N71:N73"/>
    <mergeCell ref="J72:J73"/>
    <mergeCell ref="K72:K73"/>
    <mergeCell ref="L72:L73"/>
    <mergeCell ref="A32:A34"/>
    <mergeCell ref="B32:G32"/>
    <mergeCell ref="H32:L32"/>
    <mergeCell ref="D33:E33"/>
    <mergeCell ref="A70:N70"/>
  </mergeCells>
  <conditionalFormatting sqref="B14:N14 B28:N29 B37:N39">
    <cfRule type="duplicateValues" dxfId="255" priority="26"/>
  </conditionalFormatting>
  <conditionalFormatting sqref="B53:N53">
    <cfRule type="duplicateValues" dxfId="254" priority="17"/>
  </conditionalFormatting>
  <conditionalFormatting sqref="B67:N68">
    <cfRule type="duplicateValues" dxfId="253" priority="16"/>
  </conditionalFormatting>
  <conditionalFormatting sqref="B74:N74">
    <cfRule type="duplicateValues" dxfId="252" priority="15"/>
  </conditionalFormatting>
  <conditionalFormatting sqref="B80:N80">
    <cfRule type="duplicateValues" dxfId="251" priority="14"/>
  </conditionalFormatting>
  <conditionalFormatting sqref="B86:N86">
    <cfRule type="duplicateValues" dxfId="250" priority="13"/>
  </conditionalFormatting>
  <conditionalFormatting sqref="B53:N53 B74:N74">
    <cfRule type="duplicateValues" dxfId="249" priority="12"/>
  </conditionalFormatting>
  <conditionalFormatting sqref="B67:N67 B80:N80">
    <cfRule type="duplicateValues" dxfId="248" priority="11"/>
  </conditionalFormatting>
  <conditionalFormatting sqref="B53:N53 B67:N68 B74:N74 B80:N80 B86:N86">
    <cfRule type="duplicateValues" dxfId="247" priority="10"/>
  </conditionalFormatting>
  <conditionalFormatting sqref="A74">
    <cfRule type="duplicateValues" dxfId="246" priority="9"/>
  </conditionalFormatting>
  <conditionalFormatting sqref="A80">
    <cfRule type="duplicateValues" dxfId="245" priority="8"/>
  </conditionalFormatting>
  <conditionalFormatting sqref="A86">
    <cfRule type="duplicateValues" dxfId="244" priority="7"/>
  </conditionalFormatting>
  <conditionalFormatting sqref="A53">
    <cfRule type="duplicateValues" dxfId="243" priority="6"/>
  </conditionalFormatting>
  <conditionalFormatting sqref="A67:A68">
    <cfRule type="duplicateValues" dxfId="242" priority="5"/>
  </conditionalFormatting>
  <conditionalFormatting sqref="A37:A39">
    <cfRule type="duplicateValues" dxfId="241" priority="4"/>
  </conditionalFormatting>
  <conditionalFormatting sqref="A14">
    <cfRule type="duplicateValues" dxfId="240" priority="3"/>
  </conditionalFormatting>
  <conditionalFormatting sqref="A29">
    <cfRule type="duplicateValues" dxfId="239" priority="2"/>
  </conditionalFormatting>
  <conditionalFormatting sqref="A28">
    <cfRule type="duplicateValues" dxfId="238" priority="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97"/>
  <sheetViews>
    <sheetView topLeftCell="A62" zoomScale="40" zoomScaleNormal="40" workbookViewId="0">
      <selection activeCell="A87" sqref="A87:U497"/>
    </sheetView>
  </sheetViews>
  <sheetFormatPr defaultRowHeight="15" x14ac:dyDescent="0.25"/>
  <cols>
    <col min="1" max="1" width="28.7109375" style="31" customWidth="1"/>
    <col min="2" max="2" width="16.7109375" style="42" customWidth="1"/>
    <col min="3" max="5" width="16.7109375" customWidth="1"/>
    <col min="6" max="6" width="16.7109375" style="30" customWidth="1"/>
    <col min="7" max="7" width="16.7109375" style="38" customWidth="1"/>
    <col min="8" max="11" width="16.7109375" customWidth="1"/>
    <col min="12" max="12" width="16.7109375" style="38" customWidth="1"/>
    <col min="13" max="13" width="16.7109375" style="40" customWidth="1"/>
    <col min="14" max="14" width="16.7109375" customWidth="1"/>
    <col min="16" max="16" width="14.5703125" bestFit="1" customWidth="1"/>
  </cols>
  <sheetData>
    <row r="1" spans="1:15" ht="18.75" x14ac:dyDescent="0.3">
      <c r="A1" s="829" t="s">
        <v>75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105"/>
    </row>
    <row r="2" spans="1:15" ht="19.5" thickBot="1" x14ac:dyDescent="0.35">
      <c r="A2" s="177"/>
      <c r="B2" s="178"/>
      <c r="C2" s="105"/>
      <c r="D2" s="105"/>
      <c r="E2" s="105"/>
      <c r="F2" s="168"/>
      <c r="G2" s="157"/>
      <c r="H2" s="105"/>
      <c r="I2" s="105"/>
      <c r="J2" s="105"/>
      <c r="K2" s="105"/>
      <c r="L2" s="157"/>
      <c r="M2" s="158"/>
      <c r="N2" s="105"/>
    </row>
    <row r="3" spans="1:15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5" ht="16.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804" t="s">
        <v>19</v>
      </c>
    </row>
    <row r="5" spans="1:15" ht="16.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805"/>
    </row>
    <row r="6" spans="1:15" ht="94.5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768"/>
      <c r="G6" s="780"/>
      <c r="H6" s="98" t="s">
        <v>11</v>
      </c>
      <c r="I6" s="99" t="s">
        <v>10</v>
      </c>
      <c r="J6" s="764"/>
      <c r="K6" s="768"/>
      <c r="L6" s="782"/>
      <c r="M6" s="785"/>
      <c r="N6" s="806"/>
    </row>
    <row r="7" spans="1:15" ht="37.5" x14ac:dyDescent="0.25">
      <c r="A7" s="107" t="s">
        <v>20</v>
      </c>
      <c r="B7" s="118">
        <v>27863.196682999998</v>
      </c>
      <c r="C7" s="108">
        <v>3919.3882759999997</v>
      </c>
      <c r="D7" s="108">
        <v>1436.8081629999999</v>
      </c>
      <c r="E7" s="118">
        <v>1865.584578</v>
      </c>
      <c r="F7" s="108">
        <v>3559.1751420000001</v>
      </c>
      <c r="G7" s="137">
        <v>38644.152841999996</v>
      </c>
      <c r="H7" s="108">
        <v>668</v>
      </c>
      <c r="I7" s="108">
        <v>0</v>
      </c>
      <c r="J7" s="108">
        <v>0</v>
      </c>
      <c r="K7" s="108">
        <v>0</v>
      </c>
      <c r="L7" s="138">
        <v>668</v>
      </c>
      <c r="M7" s="139">
        <v>39312.152841999996</v>
      </c>
      <c r="N7" s="118">
        <v>9368.4633759999997</v>
      </c>
    </row>
    <row r="8" spans="1:15" ht="18.75" x14ac:dyDescent="0.25">
      <c r="A8" s="103" t="s">
        <v>21</v>
      </c>
      <c r="B8" s="118">
        <v>3775.8660209999998</v>
      </c>
      <c r="C8" s="108">
        <v>2279.3559420000001</v>
      </c>
      <c r="D8" s="108">
        <v>710.39286100000004</v>
      </c>
      <c r="E8" s="108">
        <v>446.64099999999996</v>
      </c>
      <c r="F8" s="108">
        <v>581.68299999999999</v>
      </c>
      <c r="G8" s="137">
        <v>7793.9388239999998</v>
      </c>
      <c r="H8" s="108">
        <v>130</v>
      </c>
      <c r="I8" s="108">
        <v>0</v>
      </c>
      <c r="J8" s="108">
        <v>0</v>
      </c>
      <c r="K8" s="108">
        <v>0</v>
      </c>
      <c r="L8" s="138">
        <v>130</v>
      </c>
      <c r="M8" s="139">
        <v>7923.9388239999998</v>
      </c>
      <c r="N8" s="108">
        <v>2075.2305470000001</v>
      </c>
    </row>
    <row r="9" spans="1:15" ht="18.75" x14ac:dyDescent="0.25">
      <c r="A9" s="109" t="s">
        <v>26</v>
      </c>
      <c r="B9" s="118">
        <v>760.964021</v>
      </c>
      <c r="C9" s="108">
        <v>194</v>
      </c>
      <c r="D9" s="108">
        <v>187.596</v>
      </c>
      <c r="E9" s="108">
        <v>8.59</v>
      </c>
      <c r="F9" s="108">
        <v>58.069000000000003</v>
      </c>
      <c r="G9" s="137">
        <v>1209.2190209999999</v>
      </c>
      <c r="H9" s="108">
        <v>0</v>
      </c>
      <c r="I9" s="108">
        <v>0</v>
      </c>
      <c r="J9" s="108">
        <v>0</v>
      </c>
      <c r="K9" s="108">
        <v>0</v>
      </c>
      <c r="L9" s="138">
        <v>0</v>
      </c>
      <c r="M9" s="139">
        <v>1209.2190209999999</v>
      </c>
      <c r="N9" s="108">
        <v>354.50702100000001</v>
      </c>
    </row>
    <row r="10" spans="1:15" ht="18.75" x14ac:dyDescent="0.25">
      <c r="A10" s="110" t="s">
        <v>22</v>
      </c>
      <c r="B10" s="118">
        <v>1282.6089999999999</v>
      </c>
      <c r="C10" s="108">
        <v>194.26361199999999</v>
      </c>
      <c r="D10" s="108">
        <v>231.71800000000002</v>
      </c>
      <c r="E10" s="108">
        <v>63.63</v>
      </c>
      <c r="F10" s="108">
        <v>1</v>
      </c>
      <c r="G10" s="137">
        <v>1773.2206120000001</v>
      </c>
      <c r="H10" s="108">
        <v>0</v>
      </c>
      <c r="I10" s="108">
        <v>0</v>
      </c>
      <c r="J10" s="108">
        <v>0</v>
      </c>
      <c r="K10" s="108">
        <v>0</v>
      </c>
      <c r="L10" s="138">
        <v>0</v>
      </c>
      <c r="M10" s="139">
        <v>1773.2206120000001</v>
      </c>
      <c r="N10" s="108">
        <v>469.80899999999997</v>
      </c>
    </row>
    <row r="11" spans="1:15" ht="18.75" x14ac:dyDescent="0.25">
      <c r="A11" s="110" t="s">
        <v>23</v>
      </c>
      <c r="B11" s="118">
        <v>908.62300000000005</v>
      </c>
      <c r="C11" s="108">
        <v>1624.247194</v>
      </c>
      <c r="D11" s="108">
        <v>195.46020799999999</v>
      </c>
      <c r="E11" s="108">
        <v>242.47</v>
      </c>
      <c r="F11" s="108">
        <v>71.55</v>
      </c>
      <c r="G11" s="137">
        <v>3042.350402</v>
      </c>
      <c r="H11" s="108">
        <v>130</v>
      </c>
      <c r="I11" s="108">
        <v>0</v>
      </c>
      <c r="J11" s="108">
        <v>0</v>
      </c>
      <c r="K11" s="108">
        <v>0</v>
      </c>
      <c r="L11" s="138">
        <v>130</v>
      </c>
      <c r="M11" s="139">
        <v>3172.350402</v>
      </c>
      <c r="N11" s="108">
        <v>543.30087300000002</v>
      </c>
    </row>
    <row r="12" spans="1:15" ht="18.75" x14ac:dyDescent="0.25">
      <c r="A12" s="111" t="s">
        <v>24</v>
      </c>
      <c r="B12" s="118">
        <v>1527.0204899999999</v>
      </c>
      <c r="C12" s="108">
        <v>499.16027800000001</v>
      </c>
      <c r="D12" s="108">
        <v>110.451548</v>
      </c>
      <c r="E12" s="108">
        <v>93.14</v>
      </c>
      <c r="F12" s="108">
        <v>146.45499999999998</v>
      </c>
      <c r="G12" s="137">
        <v>2376.227316</v>
      </c>
      <c r="H12" s="108">
        <v>0</v>
      </c>
      <c r="I12" s="108">
        <v>0</v>
      </c>
      <c r="J12" s="108">
        <v>0</v>
      </c>
      <c r="K12" s="108">
        <v>0</v>
      </c>
      <c r="L12" s="138">
        <v>0</v>
      </c>
      <c r="M12" s="139">
        <v>2376.227316</v>
      </c>
      <c r="N12" s="108">
        <v>616.25003800000002</v>
      </c>
    </row>
    <row r="13" spans="1:15" ht="19.5" thickBot="1" x14ac:dyDescent="0.3">
      <c r="A13" s="111" t="s">
        <v>25</v>
      </c>
      <c r="B13" s="118">
        <v>1194.371885</v>
      </c>
      <c r="C13" s="108">
        <v>305.69836399999997</v>
      </c>
      <c r="D13" s="108">
        <v>197.12100000000001</v>
      </c>
      <c r="E13" s="108">
        <v>240.86</v>
      </c>
      <c r="F13" s="108">
        <v>512.982573</v>
      </c>
      <c r="G13" s="137">
        <v>2451.0338219999999</v>
      </c>
      <c r="H13" s="108">
        <v>326</v>
      </c>
      <c r="I13" s="108">
        <v>0</v>
      </c>
      <c r="J13" s="108">
        <v>0</v>
      </c>
      <c r="K13" s="108">
        <v>0</v>
      </c>
      <c r="L13" s="138">
        <v>326</v>
      </c>
      <c r="M13" s="139">
        <v>2777.0338219999999</v>
      </c>
      <c r="N13" s="108">
        <v>942.50088499999993</v>
      </c>
    </row>
    <row r="14" spans="1:15" ht="38.25" thickBot="1" x14ac:dyDescent="0.3">
      <c r="A14" s="126" t="s">
        <v>27</v>
      </c>
      <c r="B14" s="123">
        <v>34360.455078999999</v>
      </c>
      <c r="C14" s="112">
        <v>7003.60286</v>
      </c>
      <c r="D14" s="112">
        <v>2454.7735720000001</v>
      </c>
      <c r="E14" s="119">
        <v>2646.2255780000005</v>
      </c>
      <c r="F14" s="121">
        <v>4800.2957150000002</v>
      </c>
      <c r="G14" s="140">
        <v>51265.352803999995</v>
      </c>
      <c r="H14" s="112">
        <v>1124</v>
      </c>
      <c r="I14" s="112">
        <v>0</v>
      </c>
      <c r="J14" s="112">
        <v>0</v>
      </c>
      <c r="K14" s="112">
        <v>0</v>
      </c>
      <c r="L14" s="141">
        <v>1124</v>
      </c>
      <c r="M14" s="142">
        <v>52389.352803999995</v>
      </c>
      <c r="N14" s="119">
        <v>13002.444846000002</v>
      </c>
    </row>
    <row r="15" spans="1:15" ht="37.5" x14ac:dyDescent="0.25">
      <c r="A15" s="113" t="s">
        <v>28</v>
      </c>
      <c r="B15" s="108">
        <v>15.879</v>
      </c>
      <c r="C15" s="108">
        <v>125</v>
      </c>
      <c r="D15" s="108">
        <v>40</v>
      </c>
      <c r="E15" s="108">
        <v>0</v>
      </c>
      <c r="F15" s="108">
        <v>0</v>
      </c>
      <c r="G15" s="138">
        <v>180.87899999999999</v>
      </c>
      <c r="H15" s="108">
        <v>0</v>
      </c>
      <c r="I15" s="108">
        <v>0</v>
      </c>
      <c r="J15" s="108">
        <v>0</v>
      </c>
      <c r="K15" s="108">
        <v>0</v>
      </c>
      <c r="L15" s="138">
        <v>0</v>
      </c>
      <c r="M15" s="143">
        <v>180.87899999999999</v>
      </c>
      <c r="N15" s="108">
        <v>155.87899999999999</v>
      </c>
    </row>
    <row r="16" spans="1:15" ht="56.25" x14ac:dyDescent="0.25">
      <c r="A16" s="114" t="s">
        <v>29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38">
        <v>0</v>
      </c>
      <c r="H16" s="108">
        <v>0</v>
      </c>
      <c r="I16" s="108">
        <v>0</v>
      </c>
      <c r="J16" s="108">
        <v>0</v>
      </c>
      <c r="K16" s="108">
        <v>0</v>
      </c>
      <c r="L16" s="138">
        <v>0</v>
      </c>
      <c r="M16" s="143">
        <v>0</v>
      </c>
      <c r="N16" s="108">
        <v>0</v>
      </c>
    </row>
    <row r="17" spans="1:14" ht="56.25" x14ac:dyDescent="0.25">
      <c r="A17" s="114" t="s">
        <v>32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38">
        <v>0</v>
      </c>
      <c r="H17" s="108">
        <v>0</v>
      </c>
      <c r="I17" s="108">
        <v>0</v>
      </c>
      <c r="J17" s="108">
        <v>0</v>
      </c>
      <c r="K17" s="108">
        <v>0</v>
      </c>
      <c r="L17" s="138">
        <v>0</v>
      </c>
      <c r="M17" s="143">
        <v>0</v>
      </c>
      <c r="N17" s="108">
        <v>0</v>
      </c>
    </row>
    <row r="18" spans="1:14" ht="37.5" x14ac:dyDescent="0.25">
      <c r="A18" s="114" t="s">
        <v>30</v>
      </c>
      <c r="B18" s="108">
        <v>0</v>
      </c>
      <c r="C18" s="108">
        <v>0</v>
      </c>
      <c r="D18" s="108">
        <v>0</v>
      </c>
      <c r="E18" s="108">
        <v>0</v>
      </c>
      <c r="F18" s="108">
        <v>2.2999999999999998</v>
      </c>
      <c r="G18" s="138">
        <v>2.2999999999999998</v>
      </c>
      <c r="H18" s="108">
        <v>0</v>
      </c>
      <c r="I18" s="108">
        <v>0</v>
      </c>
      <c r="J18" s="108">
        <v>0</v>
      </c>
      <c r="K18" s="108">
        <v>0</v>
      </c>
      <c r="L18" s="138">
        <v>0</v>
      </c>
      <c r="M18" s="143">
        <v>2.2999999999999998</v>
      </c>
      <c r="N18" s="108">
        <v>0</v>
      </c>
    </row>
    <row r="19" spans="1:14" ht="56.25" x14ac:dyDescent="0.25">
      <c r="A19" s="114" t="s">
        <v>31</v>
      </c>
      <c r="B19" s="108">
        <v>0</v>
      </c>
      <c r="C19" s="108">
        <v>3</v>
      </c>
      <c r="D19" s="108">
        <v>1E-3</v>
      </c>
      <c r="E19" s="108">
        <v>10</v>
      </c>
      <c r="F19" s="108">
        <v>22.99</v>
      </c>
      <c r="G19" s="138">
        <v>35.991</v>
      </c>
      <c r="H19" s="108">
        <v>0</v>
      </c>
      <c r="I19" s="108">
        <v>0</v>
      </c>
      <c r="J19" s="108">
        <v>0</v>
      </c>
      <c r="K19" s="108">
        <v>0</v>
      </c>
      <c r="L19" s="138">
        <v>0</v>
      </c>
      <c r="M19" s="143">
        <v>35.991</v>
      </c>
      <c r="N19" s="108">
        <v>1E-3</v>
      </c>
    </row>
    <row r="20" spans="1:14" ht="37.5" x14ac:dyDescent="0.25">
      <c r="A20" s="114" t="s">
        <v>33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38">
        <v>0</v>
      </c>
      <c r="H20" s="108">
        <v>0</v>
      </c>
      <c r="I20" s="108">
        <v>0</v>
      </c>
      <c r="J20" s="108">
        <v>0</v>
      </c>
      <c r="K20" s="108">
        <v>0</v>
      </c>
      <c r="L20" s="138">
        <v>0</v>
      </c>
      <c r="M20" s="143">
        <v>0</v>
      </c>
      <c r="N20" s="108">
        <v>0</v>
      </c>
    </row>
    <row r="21" spans="1:14" ht="37.5" x14ac:dyDescent="0.25">
      <c r="A21" s="114" t="s">
        <v>34</v>
      </c>
      <c r="B21" s="108">
        <v>0</v>
      </c>
      <c r="C21" s="108">
        <v>0</v>
      </c>
      <c r="D21" s="108">
        <v>0</v>
      </c>
      <c r="E21" s="108">
        <v>0.95199999999999996</v>
      </c>
      <c r="F21" s="108">
        <v>4</v>
      </c>
      <c r="G21" s="138">
        <v>4.952</v>
      </c>
      <c r="H21" s="108">
        <v>0</v>
      </c>
      <c r="I21" s="108">
        <v>0</v>
      </c>
      <c r="J21" s="108">
        <v>0</v>
      </c>
      <c r="K21" s="108">
        <v>0</v>
      </c>
      <c r="L21" s="138">
        <v>0</v>
      </c>
      <c r="M21" s="143">
        <v>4.952</v>
      </c>
      <c r="N21" s="108">
        <v>4.952</v>
      </c>
    </row>
    <row r="22" spans="1:14" ht="37.5" x14ac:dyDescent="0.25">
      <c r="A22" s="114" t="s">
        <v>35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38">
        <v>0</v>
      </c>
      <c r="H22" s="108">
        <v>0</v>
      </c>
      <c r="I22" s="108">
        <v>0</v>
      </c>
      <c r="J22" s="108">
        <v>0</v>
      </c>
      <c r="K22" s="108">
        <v>0</v>
      </c>
      <c r="L22" s="138">
        <v>0</v>
      </c>
      <c r="M22" s="143">
        <v>0</v>
      </c>
      <c r="N22" s="108">
        <v>0</v>
      </c>
    </row>
    <row r="23" spans="1:14" ht="56.25" x14ac:dyDescent="0.25">
      <c r="A23" s="114" t="s">
        <v>36</v>
      </c>
      <c r="B23" s="108">
        <v>4</v>
      </c>
      <c r="C23" s="108">
        <v>0</v>
      </c>
      <c r="D23" s="108">
        <v>30.041</v>
      </c>
      <c r="E23" s="108">
        <v>1</v>
      </c>
      <c r="F23" s="108">
        <v>6</v>
      </c>
      <c r="G23" s="138">
        <v>41.040999999999997</v>
      </c>
      <c r="H23" s="108">
        <v>0</v>
      </c>
      <c r="I23" s="108">
        <v>0</v>
      </c>
      <c r="J23" s="108">
        <v>0</v>
      </c>
      <c r="K23" s="108">
        <v>0</v>
      </c>
      <c r="L23" s="138">
        <v>0</v>
      </c>
      <c r="M23" s="143">
        <v>41.040999999999997</v>
      </c>
      <c r="N23" s="108">
        <v>7</v>
      </c>
    </row>
    <row r="24" spans="1:14" ht="37.5" x14ac:dyDescent="0.25">
      <c r="A24" s="114" t="s">
        <v>37</v>
      </c>
      <c r="B24" s="108">
        <v>0</v>
      </c>
      <c r="C24" s="108">
        <v>0</v>
      </c>
      <c r="D24" s="108">
        <v>5</v>
      </c>
      <c r="E24" s="108">
        <v>0</v>
      </c>
      <c r="F24" s="108">
        <v>0</v>
      </c>
      <c r="G24" s="138">
        <v>5</v>
      </c>
      <c r="H24" s="108">
        <v>0</v>
      </c>
      <c r="I24" s="108">
        <v>0</v>
      </c>
      <c r="J24" s="108">
        <v>0</v>
      </c>
      <c r="K24" s="108">
        <v>0</v>
      </c>
      <c r="L24" s="138">
        <v>0</v>
      </c>
      <c r="M24" s="143">
        <v>5</v>
      </c>
      <c r="N24" s="108">
        <v>3</v>
      </c>
    </row>
    <row r="25" spans="1:14" ht="56.25" x14ac:dyDescent="0.25">
      <c r="A25" s="114" t="s">
        <v>38</v>
      </c>
      <c r="B25" s="108">
        <v>0</v>
      </c>
      <c r="C25" s="108">
        <v>0</v>
      </c>
      <c r="D25" s="108">
        <v>4</v>
      </c>
      <c r="E25" s="108">
        <v>0</v>
      </c>
      <c r="F25" s="108">
        <v>0</v>
      </c>
      <c r="G25" s="138">
        <v>4</v>
      </c>
      <c r="H25" s="108">
        <v>0</v>
      </c>
      <c r="I25" s="108">
        <v>0</v>
      </c>
      <c r="J25" s="108">
        <v>0</v>
      </c>
      <c r="K25" s="108">
        <v>0</v>
      </c>
      <c r="L25" s="138">
        <v>0</v>
      </c>
      <c r="M25" s="143">
        <v>4</v>
      </c>
      <c r="N25" s="108">
        <v>0</v>
      </c>
    </row>
    <row r="26" spans="1:14" ht="56.25" x14ac:dyDescent="0.25">
      <c r="A26" s="114" t="s">
        <v>39</v>
      </c>
      <c r="B26" s="108">
        <v>134</v>
      </c>
      <c r="C26" s="108">
        <v>0</v>
      </c>
      <c r="D26" s="108">
        <v>0</v>
      </c>
      <c r="E26" s="108">
        <v>120</v>
      </c>
      <c r="F26" s="108">
        <v>0</v>
      </c>
      <c r="G26" s="138">
        <v>254</v>
      </c>
      <c r="H26" s="108">
        <v>0</v>
      </c>
      <c r="I26" s="108">
        <v>0</v>
      </c>
      <c r="J26" s="108">
        <v>0</v>
      </c>
      <c r="K26" s="108">
        <v>0</v>
      </c>
      <c r="L26" s="138">
        <v>0</v>
      </c>
      <c r="M26" s="143">
        <v>254</v>
      </c>
      <c r="N26" s="108">
        <v>156</v>
      </c>
    </row>
    <row r="27" spans="1:14" ht="38.25" thickBot="1" x14ac:dyDescent="0.3">
      <c r="A27" s="115" t="s">
        <v>40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38">
        <v>0</v>
      </c>
      <c r="H27" s="108">
        <v>0</v>
      </c>
      <c r="I27" s="108">
        <v>0</v>
      </c>
      <c r="J27" s="108">
        <v>0</v>
      </c>
      <c r="K27" s="108">
        <v>0</v>
      </c>
      <c r="L27" s="138">
        <v>0</v>
      </c>
      <c r="M27" s="143">
        <v>0</v>
      </c>
      <c r="N27" s="108">
        <v>0</v>
      </c>
    </row>
    <row r="28" spans="1:14" ht="38.25" thickBot="1" x14ac:dyDescent="0.3">
      <c r="A28" s="126" t="s">
        <v>41</v>
      </c>
      <c r="B28" s="121">
        <v>178.05199999999999</v>
      </c>
      <c r="C28" s="112">
        <v>132</v>
      </c>
      <c r="D28" s="112">
        <v>110.30500000000001</v>
      </c>
      <c r="E28" s="112">
        <v>153.15800000000002</v>
      </c>
      <c r="F28" s="121">
        <v>76.09</v>
      </c>
      <c r="G28" s="141">
        <v>649.60500000000002</v>
      </c>
      <c r="H28" s="112">
        <v>0</v>
      </c>
      <c r="I28" s="112">
        <v>0</v>
      </c>
      <c r="J28" s="112">
        <v>0</v>
      </c>
      <c r="K28" s="112">
        <v>0</v>
      </c>
      <c r="L28" s="141">
        <v>0</v>
      </c>
      <c r="M28" s="144">
        <v>649.60500000000002</v>
      </c>
      <c r="N28" s="112">
        <v>519.04</v>
      </c>
    </row>
    <row r="29" spans="1:14" ht="38.25" thickBot="1" x14ac:dyDescent="0.3">
      <c r="A29" s="126" t="s">
        <v>42</v>
      </c>
      <c r="B29" s="123">
        <v>34538.507078999995</v>
      </c>
      <c r="C29" s="112">
        <v>7135.60286</v>
      </c>
      <c r="D29" s="112">
        <v>2565.0785720000003</v>
      </c>
      <c r="E29" s="119">
        <v>2799.3835779999999</v>
      </c>
      <c r="F29" s="121">
        <v>4876.3857150000003</v>
      </c>
      <c r="G29" s="140">
        <v>51914.957803999998</v>
      </c>
      <c r="H29" s="112">
        <v>1124</v>
      </c>
      <c r="I29" s="112">
        <v>0</v>
      </c>
      <c r="J29" s="112">
        <v>0</v>
      </c>
      <c r="K29" s="112">
        <v>0</v>
      </c>
      <c r="L29" s="141">
        <v>1124</v>
      </c>
      <c r="M29" s="142">
        <v>53038.957803999998</v>
      </c>
      <c r="N29" s="119">
        <v>13521.484846000001</v>
      </c>
    </row>
    <row r="30" spans="1:14" ht="19.5" thickBot="1" x14ac:dyDescent="0.35">
      <c r="A30" s="169"/>
      <c r="B30" s="170"/>
      <c r="C30" s="171"/>
      <c r="D30" s="171"/>
      <c r="E30" s="171"/>
      <c r="F30" s="171"/>
      <c r="G30" s="172"/>
      <c r="H30" s="171"/>
      <c r="I30" s="171"/>
      <c r="J30" s="171"/>
      <c r="K30" s="171"/>
      <c r="L30" s="172"/>
      <c r="M30" s="149"/>
      <c r="N30" s="147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804" t="s">
        <v>19</v>
      </c>
    </row>
    <row r="33" spans="1:16" ht="16.5" customHeight="1" x14ac:dyDescent="0.25">
      <c r="A33" s="796"/>
      <c r="B33" s="789" t="s">
        <v>6</v>
      </c>
      <c r="C33" s="790"/>
      <c r="D33" s="791" t="s">
        <v>7</v>
      </c>
      <c r="E33" s="790"/>
      <c r="F33" s="830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805"/>
    </row>
    <row r="34" spans="1:16" ht="75.75" thickBot="1" x14ac:dyDescent="0.3">
      <c r="A34" s="797"/>
      <c r="B34" s="100" t="s">
        <v>11</v>
      </c>
      <c r="C34" s="99" t="s">
        <v>10</v>
      </c>
      <c r="D34" s="99" t="s">
        <v>45</v>
      </c>
      <c r="E34" s="99" t="s">
        <v>9</v>
      </c>
      <c r="F34" s="831"/>
      <c r="G34" s="780"/>
      <c r="H34" s="98" t="s">
        <v>11</v>
      </c>
      <c r="I34" s="99" t="s">
        <v>10</v>
      </c>
      <c r="J34" s="764"/>
      <c r="K34" s="768"/>
      <c r="L34" s="782"/>
      <c r="M34" s="785"/>
      <c r="N34" s="806"/>
    </row>
    <row r="35" spans="1:16" ht="37.5" x14ac:dyDescent="0.25">
      <c r="A35" s="93" t="s">
        <v>46</v>
      </c>
      <c r="B35" s="118">
        <v>11996.902103</v>
      </c>
      <c r="C35" s="108">
        <v>4237.2352780000001</v>
      </c>
      <c r="D35" s="108">
        <v>925.18429900000001</v>
      </c>
      <c r="E35" s="118">
        <v>950.33857799999998</v>
      </c>
      <c r="F35" s="108">
        <v>3635.3277149999999</v>
      </c>
      <c r="G35" s="137">
        <v>21744.987972999999</v>
      </c>
      <c r="H35" s="108">
        <v>798</v>
      </c>
      <c r="I35" s="108">
        <v>0</v>
      </c>
      <c r="J35" s="108">
        <v>0</v>
      </c>
      <c r="K35" s="108">
        <v>0</v>
      </c>
      <c r="L35" s="138">
        <v>798</v>
      </c>
      <c r="M35" s="139">
        <v>22542.987972999999</v>
      </c>
      <c r="N35" s="118">
        <v>5784.661932</v>
      </c>
    </row>
    <row r="36" spans="1:16" ht="19.5" thickBot="1" x14ac:dyDescent="0.3">
      <c r="A36" s="97" t="s">
        <v>47</v>
      </c>
      <c r="B36" s="118">
        <v>22363.552975999999</v>
      </c>
      <c r="C36" s="108">
        <v>2766.3675819999999</v>
      </c>
      <c r="D36" s="108">
        <v>1529.589273</v>
      </c>
      <c r="E36" s="108">
        <v>1695.8869999999999</v>
      </c>
      <c r="F36" s="108">
        <v>1164.9680000000001</v>
      </c>
      <c r="G36" s="137">
        <v>29520.364830999999</v>
      </c>
      <c r="H36" s="108">
        <v>326</v>
      </c>
      <c r="I36" s="108">
        <v>0</v>
      </c>
      <c r="J36" s="108">
        <v>0</v>
      </c>
      <c r="K36" s="108">
        <v>0</v>
      </c>
      <c r="L36" s="138">
        <v>326</v>
      </c>
      <c r="M36" s="139">
        <v>29846.364830999999</v>
      </c>
      <c r="N36" s="118">
        <v>7217.7829140000003</v>
      </c>
    </row>
    <row r="37" spans="1:16" ht="38.25" thickBot="1" x14ac:dyDescent="0.3">
      <c r="A37" s="126" t="s">
        <v>27</v>
      </c>
      <c r="B37" s="123">
        <v>34360.455078999999</v>
      </c>
      <c r="C37" s="112">
        <v>7003.60286</v>
      </c>
      <c r="D37" s="112">
        <v>2454.7735720000001</v>
      </c>
      <c r="E37" s="119">
        <v>2646.225578</v>
      </c>
      <c r="F37" s="121">
        <v>4800.2957150000002</v>
      </c>
      <c r="G37" s="140">
        <v>51265.352803999995</v>
      </c>
      <c r="H37" s="112">
        <v>1124</v>
      </c>
      <c r="I37" s="112">
        <v>0</v>
      </c>
      <c r="J37" s="112">
        <v>0</v>
      </c>
      <c r="K37" s="112">
        <v>0</v>
      </c>
      <c r="L37" s="141">
        <v>1124</v>
      </c>
      <c r="M37" s="142">
        <v>52389.352803999995</v>
      </c>
      <c r="N37" s="119">
        <v>13002.444846</v>
      </c>
    </row>
    <row r="38" spans="1:16" ht="38.25" thickBot="1" x14ac:dyDescent="0.3">
      <c r="A38" s="126" t="s">
        <v>41</v>
      </c>
      <c r="B38" s="121">
        <v>178.05199999999999</v>
      </c>
      <c r="C38" s="112">
        <v>132</v>
      </c>
      <c r="D38" s="112">
        <v>110.30500000000001</v>
      </c>
      <c r="E38" s="112">
        <v>153.15800000000002</v>
      </c>
      <c r="F38" s="121">
        <v>76.09</v>
      </c>
      <c r="G38" s="141">
        <v>649.60500000000002</v>
      </c>
      <c r="H38" s="112">
        <v>0</v>
      </c>
      <c r="I38" s="112">
        <v>0</v>
      </c>
      <c r="J38" s="112">
        <v>0</v>
      </c>
      <c r="K38" s="112">
        <v>0</v>
      </c>
      <c r="L38" s="141">
        <v>0</v>
      </c>
      <c r="M38" s="144">
        <v>649.60500000000002</v>
      </c>
      <c r="N38" s="112">
        <v>519.04</v>
      </c>
    </row>
    <row r="39" spans="1:16" ht="38.25" thickBot="1" x14ac:dyDescent="0.3">
      <c r="A39" s="126" t="s">
        <v>42</v>
      </c>
      <c r="B39" s="123">
        <v>34538.507078999995</v>
      </c>
      <c r="C39" s="112">
        <v>7135.60286</v>
      </c>
      <c r="D39" s="112">
        <v>2565.0785720000003</v>
      </c>
      <c r="E39" s="119">
        <v>2799.3835779999999</v>
      </c>
      <c r="F39" s="121">
        <v>4876.3857150000003</v>
      </c>
      <c r="G39" s="140">
        <v>51914.957803999998</v>
      </c>
      <c r="H39" s="112">
        <v>1124</v>
      </c>
      <c r="I39" s="112">
        <v>0</v>
      </c>
      <c r="J39" s="112">
        <v>0</v>
      </c>
      <c r="K39" s="112">
        <v>0</v>
      </c>
      <c r="L39" s="141">
        <v>1124</v>
      </c>
      <c r="M39" s="142">
        <v>53038.957803999998</v>
      </c>
      <c r="N39" s="119">
        <v>13521.484845999999</v>
      </c>
    </row>
    <row r="40" spans="1:16" ht="19.5" thickBot="1" x14ac:dyDescent="0.35">
      <c r="A40" s="173"/>
      <c r="B40" s="174"/>
      <c r="C40" s="106"/>
      <c r="D40" s="106"/>
      <c r="E40" s="106"/>
      <c r="F40" s="167"/>
      <c r="G40" s="151"/>
      <c r="H40" s="106"/>
      <c r="I40" s="106"/>
      <c r="J40" s="106"/>
      <c r="K40" s="106"/>
      <c r="L40" s="151"/>
      <c r="M40" s="152"/>
      <c r="N40" s="106"/>
    </row>
    <row r="41" spans="1:16" ht="19.5" thickBot="1" x14ac:dyDescent="0.35">
      <c r="A41" s="810" t="s">
        <v>48</v>
      </c>
      <c r="B41" s="811"/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2"/>
    </row>
    <row r="42" spans="1:16" ht="17.25" customHeight="1" thickBot="1" x14ac:dyDescent="0.35">
      <c r="A42" s="795" t="s">
        <v>5</v>
      </c>
      <c r="B42" s="798" t="s">
        <v>2</v>
      </c>
      <c r="C42" s="799"/>
      <c r="D42" s="799"/>
      <c r="E42" s="799"/>
      <c r="F42" s="799"/>
      <c r="G42" s="800"/>
      <c r="H42" s="801" t="s">
        <v>44</v>
      </c>
      <c r="I42" s="802"/>
      <c r="J42" s="802"/>
      <c r="K42" s="802"/>
      <c r="L42" s="803"/>
      <c r="M42" s="783" t="s">
        <v>18</v>
      </c>
      <c r="N42" s="804" t="s">
        <v>19</v>
      </c>
    </row>
    <row r="43" spans="1:16" ht="16.5" customHeight="1" x14ac:dyDescent="0.25">
      <c r="A43" s="796"/>
      <c r="B43" s="789" t="s">
        <v>6</v>
      </c>
      <c r="C43" s="790"/>
      <c r="D43" s="791" t="s">
        <v>7</v>
      </c>
      <c r="E43" s="790"/>
      <c r="F43" s="778" t="s">
        <v>12</v>
      </c>
      <c r="G43" s="781" t="s">
        <v>13</v>
      </c>
      <c r="H43" s="761" t="s">
        <v>17</v>
      </c>
      <c r="I43" s="762"/>
      <c r="J43" s="832" t="s">
        <v>14</v>
      </c>
      <c r="K43" s="767" t="s">
        <v>15</v>
      </c>
      <c r="L43" s="779" t="s">
        <v>16</v>
      </c>
      <c r="M43" s="784"/>
      <c r="N43" s="805"/>
    </row>
    <row r="44" spans="1:16" ht="75.75" thickBot="1" x14ac:dyDescent="0.3">
      <c r="A44" s="797"/>
      <c r="B44" s="100" t="s">
        <v>11</v>
      </c>
      <c r="C44" s="101" t="s">
        <v>10</v>
      </c>
      <c r="D44" s="101" t="s">
        <v>45</v>
      </c>
      <c r="E44" s="101" t="s">
        <v>9</v>
      </c>
      <c r="F44" s="768"/>
      <c r="G44" s="782"/>
      <c r="H44" s="100" t="s">
        <v>11</v>
      </c>
      <c r="I44" s="101" t="s">
        <v>10</v>
      </c>
      <c r="J44" s="833"/>
      <c r="K44" s="768"/>
      <c r="L44" s="780"/>
      <c r="M44" s="785"/>
      <c r="N44" s="806"/>
    </row>
    <row r="45" spans="1:16" ht="37.5" x14ac:dyDescent="0.25">
      <c r="A45" s="107" t="s">
        <v>20</v>
      </c>
      <c r="B45" s="118">
        <v>2341.1337600000002</v>
      </c>
      <c r="C45" s="108">
        <v>1764.0951130000001</v>
      </c>
      <c r="D45" s="108">
        <v>3335.6823399999998</v>
      </c>
      <c r="E45" s="118">
        <v>4498.6809999999996</v>
      </c>
      <c r="F45" s="108">
        <v>2600.2979999999998</v>
      </c>
      <c r="G45" s="137">
        <v>14539.890212999999</v>
      </c>
      <c r="H45" s="108">
        <v>212</v>
      </c>
      <c r="I45" s="108">
        <v>10</v>
      </c>
      <c r="J45" s="108">
        <v>0</v>
      </c>
      <c r="K45" s="108">
        <v>123</v>
      </c>
      <c r="L45" s="138">
        <v>345</v>
      </c>
      <c r="M45" s="139">
        <v>14884.890212999999</v>
      </c>
      <c r="N45" s="118">
        <v>11354.081099999999</v>
      </c>
      <c r="P45" s="3"/>
    </row>
    <row r="46" spans="1:16" ht="18.75" x14ac:dyDescent="0.25">
      <c r="A46" s="103" t="s">
        <v>21</v>
      </c>
      <c r="B46" s="108">
        <v>1448.2</v>
      </c>
      <c r="C46" s="108">
        <v>2514.9450000000002</v>
      </c>
      <c r="D46" s="108">
        <v>2048.3649999999998</v>
      </c>
      <c r="E46" s="118">
        <v>6077.1374809999998</v>
      </c>
      <c r="F46" s="108">
        <v>2077.278092</v>
      </c>
      <c r="G46" s="137">
        <v>14165.925573</v>
      </c>
      <c r="H46" s="108">
        <v>319</v>
      </c>
      <c r="I46" s="118">
        <v>3456.1840435294998</v>
      </c>
      <c r="J46" s="118">
        <v>1748.9781338</v>
      </c>
      <c r="K46" s="108">
        <v>0</v>
      </c>
      <c r="L46" s="137">
        <v>5524.1621773295001</v>
      </c>
      <c r="M46" s="139">
        <v>19690.087750329501</v>
      </c>
      <c r="N46" s="118">
        <v>17036.809658329501</v>
      </c>
      <c r="P46" s="3"/>
    </row>
    <row r="47" spans="1:16" ht="18.75" x14ac:dyDescent="0.25">
      <c r="A47" s="109" t="s">
        <v>26</v>
      </c>
      <c r="B47" s="108">
        <v>146</v>
      </c>
      <c r="C47" s="108">
        <v>227</v>
      </c>
      <c r="D47" s="108">
        <v>192</v>
      </c>
      <c r="E47" s="108">
        <v>1724.3</v>
      </c>
      <c r="F47" s="108">
        <v>773.8</v>
      </c>
      <c r="G47" s="138">
        <v>3063.1</v>
      </c>
      <c r="H47" s="108">
        <v>215</v>
      </c>
      <c r="I47" s="108">
        <v>2822</v>
      </c>
      <c r="J47" s="108">
        <v>809</v>
      </c>
      <c r="K47" s="108">
        <v>0</v>
      </c>
      <c r="L47" s="138">
        <v>3846</v>
      </c>
      <c r="M47" s="143">
        <v>6909.1</v>
      </c>
      <c r="N47" s="108">
        <v>6475.1</v>
      </c>
      <c r="P47" s="3"/>
    </row>
    <row r="48" spans="1:16" ht="18.75" x14ac:dyDescent="0.25">
      <c r="A48" s="110" t="s">
        <v>22</v>
      </c>
      <c r="B48" s="108">
        <v>1029.9000000000001</v>
      </c>
      <c r="C48" s="108">
        <v>1272.644</v>
      </c>
      <c r="D48" s="108">
        <v>587</v>
      </c>
      <c r="E48" s="108">
        <v>1519.3224809999999</v>
      </c>
      <c r="F48" s="108">
        <v>191</v>
      </c>
      <c r="G48" s="138">
        <v>4599.866481</v>
      </c>
      <c r="H48" s="108">
        <v>0</v>
      </c>
      <c r="I48" s="108">
        <v>0</v>
      </c>
      <c r="J48" s="108">
        <v>83</v>
      </c>
      <c r="K48" s="108">
        <v>0</v>
      </c>
      <c r="L48" s="138">
        <v>83</v>
      </c>
      <c r="M48" s="143">
        <v>4682.866481</v>
      </c>
      <c r="N48" s="108">
        <v>3799.366481</v>
      </c>
      <c r="P48" s="3"/>
    </row>
    <row r="49" spans="1:16" ht="18.75" x14ac:dyDescent="0.25">
      <c r="A49" s="110" t="s">
        <v>23</v>
      </c>
      <c r="B49" s="108">
        <v>197.3</v>
      </c>
      <c r="C49" s="108">
        <v>980.30099999999993</v>
      </c>
      <c r="D49" s="108">
        <v>1249.365</v>
      </c>
      <c r="E49" s="118">
        <v>2589.5149999999999</v>
      </c>
      <c r="F49" s="108">
        <v>1021.878092</v>
      </c>
      <c r="G49" s="137">
        <v>6038.3590919999997</v>
      </c>
      <c r="H49" s="108">
        <v>104</v>
      </c>
      <c r="I49" s="118">
        <v>634.18404352949995</v>
      </c>
      <c r="J49" s="118">
        <v>855.97813380000002</v>
      </c>
      <c r="K49" s="108">
        <v>0</v>
      </c>
      <c r="L49" s="137">
        <v>1594.1621773295001</v>
      </c>
      <c r="M49" s="139">
        <v>7632.5212693294998</v>
      </c>
      <c r="N49" s="118">
        <v>6397.3431773294997</v>
      </c>
      <c r="P49" s="3"/>
    </row>
    <row r="50" spans="1:16" ht="18.75" x14ac:dyDescent="0.25">
      <c r="A50" s="111" t="s">
        <v>24</v>
      </c>
      <c r="B50" s="108">
        <v>44.823</v>
      </c>
      <c r="C50" s="108">
        <v>218.87899999999999</v>
      </c>
      <c r="D50" s="108">
        <v>78</v>
      </c>
      <c r="E50" s="108">
        <v>171</v>
      </c>
      <c r="F50" s="108">
        <v>12</v>
      </c>
      <c r="G50" s="138">
        <v>524.702</v>
      </c>
      <c r="H50" s="108">
        <v>33</v>
      </c>
      <c r="I50" s="108">
        <v>0</v>
      </c>
      <c r="J50" s="108">
        <v>0</v>
      </c>
      <c r="K50" s="108">
        <v>0</v>
      </c>
      <c r="L50" s="138">
        <v>33</v>
      </c>
      <c r="M50" s="143">
        <v>557.702</v>
      </c>
      <c r="N50" s="108">
        <v>432.87900000000002</v>
      </c>
      <c r="P50" s="3"/>
    </row>
    <row r="51" spans="1:16" ht="19.5" thickBot="1" x14ac:dyDescent="0.3">
      <c r="A51" s="111" t="s">
        <v>25</v>
      </c>
      <c r="B51" s="118">
        <v>1080.8878300000001</v>
      </c>
      <c r="C51" s="108">
        <v>1088.575</v>
      </c>
      <c r="D51" s="108">
        <v>229.78816499999999</v>
      </c>
      <c r="E51" s="108">
        <v>3727.614842</v>
      </c>
      <c r="F51" s="108">
        <v>196.005717</v>
      </c>
      <c r="G51" s="137">
        <v>6322.8715540000003</v>
      </c>
      <c r="H51" s="108">
        <v>76</v>
      </c>
      <c r="I51" s="108">
        <v>236</v>
      </c>
      <c r="J51" s="108">
        <v>432</v>
      </c>
      <c r="K51" s="108">
        <v>208</v>
      </c>
      <c r="L51" s="138">
        <v>952</v>
      </c>
      <c r="M51" s="139">
        <v>7274.8715540000003</v>
      </c>
      <c r="N51" s="108">
        <v>5630.5866910000004</v>
      </c>
      <c r="P51" s="3"/>
    </row>
    <row r="52" spans="1:16" ht="38.25" thickBot="1" x14ac:dyDescent="0.3">
      <c r="A52" s="133" t="s">
        <v>27</v>
      </c>
      <c r="B52" s="123">
        <v>4915.0445899999995</v>
      </c>
      <c r="C52" s="112">
        <v>5586.4941129999997</v>
      </c>
      <c r="D52" s="112">
        <v>5691.835505</v>
      </c>
      <c r="E52" s="119">
        <v>14474.433322999999</v>
      </c>
      <c r="F52" s="121">
        <v>4885.5818090000002</v>
      </c>
      <c r="G52" s="140">
        <v>35553.389340000002</v>
      </c>
      <c r="H52" s="112">
        <v>640</v>
      </c>
      <c r="I52" s="119">
        <v>3702.1840435294998</v>
      </c>
      <c r="J52" s="119">
        <v>2180.9781337999998</v>
      </c>
      <c r="K52" s="112">
        <v>331</v>
      </c>
      <c r="L52" s="140">
        <v>6854.1621773295001</v>
      </c>
      <c r="M52" s="142">
        <v>42407.551517329499</v>
      </c>
      <c r="N52" s="119">
        <v>34454.356449329498</v>
      </c>
      <c r="P52" s="3"/>
    </row>
    <row r="53" spans="1:16" ht="37.5" x14ac:dyDescent="0.25">
      <c r="A53" s="113" t="s">
        <v>28</v>
      </c>
      <c r="B53" s="108">
        <v>423</v>
      </c>
      <c r="C53" s="118">
        <v>258</v>
      </c>
      <c r="D53" s="108">
        <v>167.88800000000001</v>
      </c>
      <c r="E53" s="108">
        <v>1573</v>
      </c>
      <c r="F53" s="108">
        <v>75</v>
      </c>
      <c r="G53" s="137">
        <v>2496.8879999999999</v>
      </c>
      <c r="H53" s="108">
        <v>0</v>
      </c>
      <c r="I53" s="108">
        <v>294</v>
      </c>
      <c r="J53" s="108">
        <v>3</v>
      </c>
      <c r="K53" s="108">
        <v>0</v>
      </c>
      <c r="L53" s="138">
        <v>297</v>
      </c>
      <c r="M53" s="139">
        <v>2793.8879999999999</v>
      </c>
      <c r="N53" s="118">
        <v>2356</v>
      </c>
      <c r="P53" s="3"/>
    </row>
    <row r="54" spans="1:16" ht="56.25" x14ac:dyDescent="0.25">
      <c r="A54" s="114" t="s">
        <v>29</v>
      </c>
      <c r="B54" s="118">
        <v>184.20559299999999</v>
      </c>
      <c r="C54" s="108">
        <v>0</v>
      </c>
      <c r="D54" s="108">
        <v>745</v>
      </c>
      <c r="E54" s="108">
        <v>358</v>
      </c>
      <c r="F54" s="108">
        <v>31</v>
      </c>
      <c r="G54" s="137">
        <v>1318.2055929999999</v>
      </c>
      <c r="H54" s="108">
        <v>230</v>
      </c>
      <c r="I54" s="108">
        <v>13</v>
      </c>
      <c r="J54" s="108">
        <v>2</v>
      </c>
      <c r="K54" s="108">
        <v>0</v>
      </c>
      <c r="L54" s="138">
        <v>245</v>
      </c>
      <c r="M54" s="139">
        <v>1563.2055929999999</v>
      </c>
      <c r="N54" s="118">
        <v>1511.2055929999999</v>
      </c>
      <c r="P54" s="3"/>
    </row>
    <row r="55" spans="1:16" ht="37.5" x14ac:dyDescent="0.25">
      <c r="A55" s="114" t="s">
        <v>32</v>
      </c>
      <c r="B55" s="108">
        <v>0</v>
      </c>
      <c r="C55" s="108">
        <v>0</v>
      </c>
      <c r="D55" s="108">
        <v>0</v>
      </c>
      <c r="E55" s="108">
        <v>88</v>
      </c>
      <c r="F55" s="108">
        <v>0</v>
      </c>
      <c r="G55" s="138">
        <v>88</v>
      </c>
      <c r="H55" s="108">
        <v>1237</v>
      </c>
      <c r="I55" s="108">
        <v>0</v>
      </c>
      <c r="J55" s="108">
        <v>0</v>
      </c>
      <c r="K55" s="108">
        <v>0</v>
      </c>
      <c r="L55" s="138">
        <v>1237</v>
      </c>
      <c r="M55" s="143">
        <v>1325</v>
      </c>
      <c r="N55" s="108">
        <v>88</v>
      </c>
      <c r="P55" s="3"/>
    </row>
    <row r="56" spans="1:16" ht="37.5" x14ac:dyDescent="0.25">
      <c r="A56" s="114" t="s">
        <v>30</v>
      </c>
      <c r="B56" s="108">
        <v>0</v>
      </c>
      <c r="C56" s="108">
        <v>0</v>
      </c>
      <c r="D56" s="108">
        <v>6.032</v>
      </c>
      <c r="E56" s="108">
        <v>57.673242999999999</v>
      </c>
      <c r="F56" s="108">
        <v>0</v>
      </c>
      <c r="G56" s="138">
        <v>63.705242999999996</v>
      </c>
      <c r="H56" s="108">
        <v>0</v>
      </c>
      <c r="I56" s="108">
        <v>0</v>
      </c>
      <c r="J56" s="108">
        <v>2</v>
      </c>
      <c r="K56" s="108">
        <v>0</v>
      </c>
      <c r="L56" s="138">
        <v>2</v>
      </c>
      <c r="M56" s="143">
        <v>65.705242999999996</v>
      </c>
      <c r="N56" s="108">
        <v>57.673242999999999</v>
      </c>
      <c r="P56" s="3"/>
    </row>
    <row r="57" spans="1:16" ht="56.25" x14ac:dyDescent="0.25">
      <c r="A57" s="114" t="s">
        <v>31</v>
      </c>
      <c r="B57" s="108">
        <v>126</v>
      </c>
      <c r="C57" s="118">
        <v>450</v>
      </c>
      <c r="D57" s="108">
        <v>1106</v>
      </c>
      <c r="E57" s="108">
        <v>1876</v>
      </c>
      <c r="F57" s="108">
        <v>6</v>
      </c>
      <c r="G57" s="137">
        <v>3564</v>
      </c>
      <c r="H57" s="108">
        <v>353</v>
      </c>
      <c r="I57" s="118">
        <v>739.67159281049999</v>
      </c>
      <c r="J57" s="108">
        <v>19162</v>
      </c>
      <c r="K57" s="108">
        <v>1445</v>
      </c>
      <c r="L57" s="137">
        <v>21699.6715928105</v>
      </c>
      <c r="M57" s="139">
        <v>25263.6715928105</v>
      </c>
      <c r="N57" s="108">
        <v>22771</v>
      </c>
      <c r="P57" s="3"/>
    </row>
    <row r="58" spans="1:16" ht="37.5" x14ac:dyDescent="0.25">
      <c r="A58" s="114" t="s">
        <v>33</v>
      </c>
      <c r="B58" s="108">
        <v>0</v>
      </c>
      <c r="C58" s="108">
        <v>0</v>
      </c>
      <c r="D58" s="108">
        <v>869</v>
      </c>
      <c r="E58" s="108">
        <v>44</v>
      </c>
      <c r="F58" s="108">
        <v>0</v>
      </c>
      <c r="G58" s="138">
        <v>913</v>
      </c>
      <c r="H58" s="108">
        <v>0</v>
      </c>
      <c r="I58" s="108">
        <v>0</v>
      </c>
      <c r="J58" s="108">
        <v>1071</v>
      </c>
      <c r="K58" s="108">
        <v>0</v>
      </c>
      <c r="L58" s="138">
        <v>1071</v>
      </c>
      <c r="M58" s="143">
        <v>1984</v>
      </c>
      <c r="N58" s="108">
        <v>1971</v>
      </c>
      <c r="P58" s="3"/>
    </row>
    <row r="59" spans="1:16" ht="37.5" x14ac:dyDescent="0.25">
      <c r="A59" s="114" t="s">
        <v>34</v>
      </c>
      <c r="B59" s="108">
        <v>6.5</v>
      </c>
      <c r="C59" s="108">
        <v>0</v>
      </c>
      <c r="D59" s="108">
        <v>0</v>
      </c>
      <c r="E59" s="108">
        <v>120</v>
      </c>
      <c r="F59" s="108">
        <v>36</v>
      </c>
      <c r="G59" s="138">
        <v>162.5</v>
      </c>
      <c r="H59" s="108">
        <v>0</v>
      </c>
      <c r="I59" s="108">
        <v>0</v>
      </c>
      <c r="J59" s="108">
        <v>61</v>
      </c>
      <c r="K59" s="108">
        <v>0</v>
      </c>
      <c r="L59" s="138">
        <v>61</v>
      </c>
      <c r="M59" s="143">
        <v>223.5</v>
      </c>
      <c r="N59" s="108">
        <v>222.5</v>
      </c>
      <c r="P59" s="3"/>
    </row>
    <row r="60" spans="1:16" ht="37.5" x14ac:dyDescent="0.25">
      <c r="A60" s="114" t="s">
        <v>35</v>
      </c>
      <c r="B60" s="108">
        <v>69</v>
      </c>
      <c r="C60" s="108">
        <v>104</v>
      </c>
      <c r="D60" s="118">
        <v>1455.1654800000001</v>
      </c>
      <c r="E60" s="108">
        <v>7752</v>
      </c>
      <c r="F60" s="108">
        <v>20</v>
      </c>
      <c r="G60" s="137">
        <v>9400.1654799999997</v>
      </c>
      <c r="H60" s="108">
        <v>0</v>
      </c>
      <c r="I60" s="108">
        <v>148</v>
      </c>
      <c r="J60" s="108">
        <v>0</v>
      </c>
      <c r="K60" s="108">
        <v>201</v>
      </c>
      <c r="L60" s="138">
        <v>349</v>
      </c>
      <c r="M60" s="139">
        <v>9749.1654799999997</v>
      </c>
      <c r="N60" s="118">
        <v>9057.1654799999997</v>
      </c>
      <c r="P60" s="3"/>
    </row>
    <row r="61" spans="1:16" ht="56.25" x14ac:dyDescent="0.25">
      <c r="A61" s="114" t="s">
        <v>36</v>
      </c>
      <c r="B61" s="108">
        <v>60.7</v>
      </c>
      <c r="C61" s="108">
        <v>53</v>
      </c>
      <c r="D61" s="108">
        <v>155.80000000000001</v>
      </c>
      <c r="E61" s="108">
        <v>32</v>
      </c>
      <c r="F61" s="108">
        <v>378.82692900000001</v>
      </c>
      <c r="G61" s="138">
        <v>680.32692900000006</v>
      </c>
      <c r="H61" s="108">
        <v>0</v>
      </c>
      <c r="I61" s="108">
        <v>0</v>
      </c>
      <c r="J61" s="108">
        <v>0</v>
      </c>
      <c r="K61" s="108">
        <v>0</v>
      </c>
      <c r="L61" s="138">
        <v>0</v>
      </c>
      <c r="M61" s="143">
        <v>680.32692900000006</v>
      </c>
      <c r="N61" s="108">
        <v>241.044929</v>
      </c>
      <c r="P61" s="3"/>
    </row>
    <row r="62" spans="1:16" ht="37.5" x14ac:dyDescent="0.25">
      <c r="A62" s="114" t="s">
        <v>37</v>
      </c>
      <c r="B62" s="108">
        <v>585</v>
      </c>
      <c r="C62" s="108">
        <v>0</v>
      </c>
      <c r="D62" s="108">
        <v>1354</v>
      </c>
      <c r="E62" s="108">
        <v>1019</v>
      </c>
      <c r="F62" s="108">
        <v>1460</v>
      </c>
      <c r="G62" s="138">
        <v>4418</v>
      </c>
      <c r="H62" s="108">
        <v>0</v>
      </c>
      <c r="I62" s="108">
        <v>0</v>
      </c>
      <c r="J62" s="108">
        <v>0</v>
      </c>
      <c r="K62" s="108">
        <v>0</v>
      </c>
      <c r="L62" s="138">
        <v>0</v>
      </c>
      <c r="M62" s="143">
        <v>4418</v>
      </c>
      <c r="N62" s="108">
        <v>4388</v>
      </c>
      <c r="P62" s="3"/>
    </row>
    <row r="63" spans="1:16" ht="56.25" x14ac:dyDescent="0.25">
      <c r="A63" s="114" t="s">
        <v>38</v>
      </c>
      <c r="B63" s="108">
        <v>30</v>
      </c>
      <c r="C63" s="108">
        <v>165</v>
      </c>
      <c r="D63" s="108">
        <v>0</v>
      </c>
      <c r="E63" s="108">
        <v>1</v>
      </c>
      <c r="F63" s="108">
        <v>0</v>
      </c>
      <c r="G63" s="138">
        <v>196</v>
      </c>
      <c r="H63" s="108">
        <v>0</v>
      </c>
      <c r="I63" s="108">
        <v>0</v>
      </c>
      <c r="J63" s="108">
        <v>0</v>
      </c>
      <c r="K63" s="108">
        <v>0</v>
      </c>
      <c r="L63" s="138">
        <v>0</v>
      </c>
      <c r="M63" s="143">
        <v>196</v>
      </c>
      <c r="N63" s="108">
        <v>166</v>
      </c>
      <c r="P63" s="3"/>
    </row>
    <row r="64" spans="1:16" ht="56.25" x14ac:dyDescent="0.25">
      <c r="A64" s="114" t="s">
        <v>39</v>
      </c>
      <c r="B64" s="108">
        <v>325</v>
      </c>
      <c r="C64" s="108">
        <v>160</v>
      </c>
      <c r="D64" s="108">
        <v>152</v>
      </c>
      <c r="E64" s="108">
        <v>865</v>
      </c>
      <c r="F64" s="108">
        <v>7</v>
      </c>
      <c r="G64" s="138">
        <v>1509</v>
      </c>
      <c r="H64" s="108">
        <v>720</v>
      </c>
      <c r="I64" s="108">
        <v>0</v>
      </c>
      <c r="J64" s="108">
        <v>32</v>
      </c>
      <c r="K64" s="108">
        <v>0</v>
      </c>
      <c r="L64" s="138">
        <v>752</v>
      </c>
      <c r="M64" s="143">
        <v>2261</v>
      </c>
      <c r="N64" s="108">
        <v>2184</v>
      </c>
      <c r="P64" s="3"/>
    </row>
    <row r="65" spans="1:16" ht="38.25" thickBot="1" x14ac:dyDescent="0.3">
      <c r="A65" s="115" t="s">
        <v>40</v>
      </c>
      <c r="B65" s="108">
        <v>13</v>
      </c>
      <c r="C65" s="108">
        <v>0</v>
      </c>
      <c r="D65" s="108">
        <v>0</v>
      </c>
      <c r="E65" s="108">
        <v>108</v>
      </c>
      <c r="F65" s="108">
        <v>0</v>
      </c>
      <c r="G65" s="138">
        <v>121</v>
      </c>
      <c r="H65" s="108">
        <v>1424</v>
      </c>
      <c r="I65" s="108">
        <v>0</v>
      </c>
      <c r="J65" s="108">
        <v>5199</v>
      </c>
      <c r="K65" s="108">
        <v>26</v>
      </c>
      <c r="L65" s="138">
        <v>6649</v>
      </c>
      <c r="M65" s="143">
        <v>6770</v>
      </c>
      <c r="N65" s="108">
        <v>5345</v>
      </c>
      <c r="P65" s="3"/>
    </row>
    <row r="66" spans="1:16" ht="38.25" thickBot="1" x14ac:dyDescent="0.3">
      <c r="A66" s="175" t="s">
        <v>41</v>
      </c>
      <c r="B66" s="123">
        <v>3949.230043</v>
      </c>
      <c r="C66" s="119">
        <v>2815.4417009999997</v>
      </c>
      <c r="D66" s="119">
        <v>6865.04648</v>
      </c>
      <c r="E66" s="112">
        <v>16342.573243000001</v>
      </c>
      <c r="F66" s="121">
        <v>2304.8269289999998</v>
      </c>
      <c r="G66" s="140">
        <v>32277.118395999998</v>
      </c>
      <c r="H66" s="119">
        <v>7232.6992029685007</v>
      </c>
      <c r="I66" s="119">
        <v>1570.6715928105</v>
      </c>
      <c r="J66" s="112">
        <v>27866</v>
      </c>
      <c r="K66" s="112">
        <v>1872</v>
      </c>
      <c r="L66" s="140">
        <v>38541.370795779003</v>
      </c>
      <c r="M66" s="142">
        <v>70818.489191778994</v>
      </c>
      <c r="N66" s="119">
        <v>56687.989245000004</v>
      </c>
      <c r="P66" s="3"/>
    </row>
    <row r="67" spans="1:16" ht="38.25" thickBot="1" x14ac:dyDescent="0.3">
      <c r="A67" s="175" t="s">
        <v>42</v>
      </c>
      <c r="B67" s="123">
        <v>8864.2746330000009</v>
      </c>
      <c r="C67" s="119">
        <v>8401.9358140000004</v>
      </c>
      <c r="D67" s="119">
        <v>12556.881985</v>
      </c>
      <c r="E67" s="119">
        <v>30817.006566</v>
      </c>
      <c r="F67" s="121">
        <v>7190.4087380000001</v>
      </c>
      <c r="G67" s="140">
        <v>67830.507735999985</v>
      </c>
      <c r="H67" s="119">
        <v>7872.6992029685007</v>
      </c>
      <c r="I67" s="119">
        <v>5272.8556363400003</v>
      </c>
      <c r="J67" s="119">
        <v>30046.978133799999</v>
      </c>
      <c r="K67" s="112">
        <v>2203</v>
      </c>
      <c r="L67" s="140">
        <v>45395.5329731085</v>
      </c>
      <c r="M67" s="142">
        <v>113226.04070910849</v>
      </c>
      <c r="N67" s="119">
        <v>91142.345694329488</v>
      </c>
      <c r="P67" s="3"/>
    </row>
    <row r="68" spans="1:16" ht="19.5" thickBot="1" x14ac:dyDescent="0.35">
      <c r="A68" s="176"/>
      <c r="B68" s="153"/>
      <c r="C68" s="134"/>
      <c r="D68" s="134"/>
      <c r="E68" s="134"/>
      <c r="F68" s="134"/>
      <c r="G68" s="154"/>
      <c r="H68" s="134"/>
      <c r="I68" s="134"/>
      <c r="J68" s="134"/>
      <c r="K68" s="134"/>
      <c r="L68" s="154"/>
      <c r="M68" s="155"/>
      <c r="N68" s="134"/>
    </row>
    <row r="69" spans="1:16" ht="19.5" thickBot="1" x14ac:dyDescent="0.3">
      <c r="A69" s="807" t="s">
        <v>48</v>
      </c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8"/>
    </row>
    <row r="70" spans="1:16" ht="17.25" customHeight="1" thickBot="1" x14ac:dyDescent="0.35">
      <c r="A70" s="795" t="s">
        <v>5</v>
      </c>
      <c r="B70" s="798" t="s">
        <v>2</v>
      </c>
      <c r="C70" s="799"/>
      <c r="D70" s="799"/>
      <c r="E70" s="799"/>
      <c r="F70" s="799"/>
      <c r="G70" s="800"/>
      <c r="H70" s="801" t="s">
        <v>4</v>
      </c>
      <c r="I70" s="802"/>
      <c r="J70" s="802"/>
      <c r="K70" s="802"/>
      <c r="L70" s="803"/>
      <c r="M70" s="783" t="s">
        <v>18</v>
      </c>
      <c r="N70" s="804" t="s">
        <v>19</v>
      </c>
    </row>
    <row r="71" spans="1:16" ht="16.5" customHeight="1" x14ac:dyDescent="0.25">
      <c r="A71" s="796"/>
      <c r="B71" s="789" t="s">
        <v>6</v>
      </c>
      <c r="C71" s="790"/>
      <c r="D71" s="791" t="s">
        <v>7</v>
      </c>
      <c r="E71" s="790"/>
      <c r="F71" s="778" t="s">
        <v>12</v>
      </c>
      <c r="G71" s="779" t="s">
        <v>13</v>
      </c>
      <c r="H71" s="761" t="s">
        <v>17</v>
      </c>
      <c r="I71" s="762"/>
      <c r="J71" s="832" t="s">
        <v>14</v>
      </c>
      <c r="K71" s="767" t="s">
        <v>15</v>
      </c>
      <c r="L71" s="779" t="s">
        <v>16</v>
      </c>
      <c r="M71" s="784"/>
      <c r="N71" s="805"/>
    </row>
    <row r="72" spans="1:16" ht="75.75" thickBot="1" x14ac:dyDescent="0.3">
      <c r="A72" s="797"/>
      <c r="B72" s="100" t="s">
        <v>11</v>
      </c>
      <c r="C72" s="101" t="s">
        <v>10</v>
      </c>
      <c r="D72" s="101" t="s">
        <v>45</v>
      </c>
      <c r="E72" s="101" t="s">
        <v>9</v>
      </c>
      <c r="F72" s="768"/>
      <c r="G72" s="780"/>
      <c r="H72" s="100" t="s">
        <v>11</v>
      </c>
      <c r="I72" s="101" t="s">
        <v>10</v>
      </c>
      <c r="J72" s="833"/>
      <c r="K72" s="768"/>
      <c r="L72" s="780"/>
      <c r="M72" s="785"/>
      <c r="N72" s="806"/>
    </row>
    <row r="73" spans="1:16" ht="38.25" thickBot="1" x14ac:dyDescent="0.3">
      <c r="A73" s="175" t="s">
        <v>27</v>
      </c>
      <c r="B73" s="123">
        <v>4915.0445899999995</v>
      </c>
      <c r="C73" s="112">
        <v>5586.4941129999997</v>
      </c>
      <c r="D73" s="112">
        <v>5691.835505</v>
      </c>
      <c r="E73" s="119">
        <v>14474.433322999999</v>
      </c>
      <c r="F73" s="121">
        <v>4885.5818090000002</v>
      </c>
      <c r="G73" s="140">
        <v>35553.389340000002</v>
      </c>
      <c r="H73" s="112">
        <v>640</v>
      </c>
      <c r="I73" s="119">
        <v>3702.1840435294998</v>
      </c>
      <c r="J73" s="119">
        <v>2180.9781337999998</v>
      </c>
      <c r="K73" s="112">
        <v>331</v>
      </c>
      <c r="L73" s="140">
        <v>6854.1621773295001</v>
      </c>
      <c r="M73" s="142">
        <v>42407.551517329499</v>
      </c>
      <c r="N73" s="119">
        <v>34454.356449329498</v>
      </c>
    </row>
    <row r="74" spans="1:16" ht="37.5" x14ac:dyDescent="0.25">
      <c r="A74" s="120" t="s">
        <v>49</v>
      </c>
      <c r="B74" s="121">
        <v>2982.5145899999998</v>
      </c>
      <c r="C74" s="121">
        <v>3811.049</v>
      </c>
      <c r="D74" s="121">
        <v>3215.2263899999998</v>
      </c>
      <c r="E74" s="123">
        <v>8230.315842</v>
      </c>
      <c r="F74" s="121">
        <v>3668.9568090000002</v>
      </c>
      <c r="G74" s="140">
        <v>21908.062631000001</v>
      </c>
      <c r="H74" s="121">
        <v>467</v>
      </c>
      <c r="I74" s="123">
        <v>1733.1840435294998</v>
      </c>
      <c r="J74" s="123">
        <v>1976.9781338</v>
      </c>
      <c r="K74" s="121">
        <v>331</v>
      </c>
      <c r="L74" s="140">
        <v>4508.1621773295001</v>
      </c>
      <c r="M74" s="142">
        <v>26416.224808329502</v>
      </c>
      <c r="N74" s="123">
        <v>21276.988853329502</v>
      </c>
    </row>
    <row r="75" spans="1:16" ht="18.75" x14ac:dyDescent="0.25">
      <c r="A75" s="122" t="s">
        <v>50</v>
      </c>
      <c r="B75" s="121">
        <v>50</v>
      </c>
      <c r="C75" s="121">
        <v>5.6289999999999996</v>
      </c>
      <c r="D75" s="121">
        <v>0</v>
      </c>
      <c r="E75" s="121">
        <v>0</v>
      </c>
      <c r="F75" s="121">
        <v>0</v>
      </c>
      <c r="G75" s="141">
        <v>55.628999999999998</v>
      </c>
      <c r="H75" s="121">
        <v>0</v>
      </c>
      <c r="I75" s="121">
        <v>0</v>
      </c>
      <c r="J75" s="121">
        <v>0</v>
      </c>
      <c r="K75" s="121">
        <v>0</v>
      </c>
      <c r="L75" s="141">
        <v>0</v>
      </c>
      <c r="M75" s="144">
        <v>55.628999999999998</v>
      </c>
      <c r="N75" s="121">
        <v>5.6289999999999996</v>
      </c>
    </row>
    <row r="76" spans="1:16" ht="18.75" x14ac:dyDescent="0.25">
      <c r="A76" s="122" t="s">
        <v>51</v>
      </c>
      <c r="B76" s="123">
        <v>1662</v>
      </c>
      <c r="C76" s="121">
        <v>1562</v>
      </c>
      <c r="D76" s="121">
        <v>2395</v>
      </c>
      <c r="E76" s="121">
        <v>5329</v>
      </c>
      <c r="F76" s="121">
        <v>900.4</v>
      </c>
      <c r="G76" s="140">
        <v>11848.4</v>
      </c>
      <c r="H76" s="121">
        <v>173</v>
      </c>
      <c r="I76" s="121">
        <v>1969</v>
      </c>
      <c r="J76" s="121">
        <v>204</v>
      </c>
      <c r="K76" s="121">
        <v>0</v>
      </c>
      <c r="L76" s="141">
        <v>2346</v>
      </c>
      <c r="M76" s="142">
        <v>14194.4</v>
      </c>
      <c r="N76" s="121">
        <v>11827</v>
      </c>
    </row>
    <row r="77" spans="1:16" ht="18.75" x14ac:dyDescent="0.25">
      <c r="A77" s="122" t="s">
        <v>52</v>
      </c>
      <c r="B77" s="121">
        <v>55.53</v>
      </c>
      <c r="C77" s="121">
        <v>87.816113000000001</v>
      </c>
      <c r="D77" s="121">
        <v>31.609114999999999</v>
      </c>
      <c r="E77" s="121">
        <v>127.177481</v>
      </c>
      <c r="F77" s="121">
        <v>276.22500000000002</v>
      </c>
      <c r="G77" s="141">
        <v>578.357709</v>
      </c>
      <c r="H77" s="121">
        <v>0</v>
      </c>
      <c r="I77" s="121">
        <v>0</v>
      </c>
      <c r="J77" s="121">
        <v>0</v>
      </c>
      <c r="K77" s="121">
        <v>0</v>
      </c>
      <c r="L77" s="141">
        <v>0</v>
      </c>
      <c r="M77" s="144">
        <v>578.357709</v>
      </c>
      <c r="N77" s="121">
        <v>534.79859599999997</v>
      </c>
    </row>
    <row r="78" spans="1:16" ht="19.5" thickBot="1" x14ac:dyDescent="0.3">
      <c r="A78" s="122" t="s">
        <v>53</v>
      </c>
      <c r="B78" s="121">
        <v>108</v>
      </c>
      <c r="C78" s="121">
        <v>120</v>
      </c>
      <c r="D78" s="121">
        <v>50</v>
      </c>
      <c r="E78" s="121">
        <v>788.94</v>
      </c>
      <c r="F78" s="121">
        <v>40</v>
      </c>
      <c r="G78" s="141">
        <v>1106.94</v>
      </c>
      <c r="H78" s="121">
        <v>0</v>
      </c>
      <c r="I78" s="121">
        <v>0</v>
      </c>
      <c r="J78" s="121">
        <v>0</v>
      </c>
      <c r="K78" s="121">
        <v>0</v>
      </c>
      <c r="L78" s="141">
        <v>0</v>
      </c>
      <c r="M78" s="144">
        <v>1106.94</v>
      </c>
      <c r="N78" s="121">
        <v>809.94</v>
      </c>
    </row>
    <row r="79" spans="1:16" ht="38.25" thickBot="1" x14ac:dyDescent="0.3">
      <c r="A79" s="175" t="s">
        <v>41</v>
      </c>
      <c r="B79" s="123">
        <v>3949.230043</v>
      </c>
      <c r="C79" s="119">
        <v>2815.4417009999997</v>
      </c>
      <c r="D79" s="119">
        <v>6865.04648</v>
      </c>
      <c r="E79" s="112">
        <v>16342.573243000001</v>
      </c>
      <c r="F79" s="121">
        <v>2304.8269289999998</v>
      </c>
      <c r="G79" s="140">
        <v>32277.118395999998</v>
      </c>
      <c r="H79" s="119">
        <v>7232.6992029685007</v>
      </c>
      <c r="I79" s="119">
        <v>1570.6715928105</v>
      </c>
      <c r="J79" s="112">
        <v>27866</v>
      </c>
      <c r="K79" s="112">
        <v>1872</v>
      </c>
      <c r="L79" s="140">
        <v>38541.370795779003</v>
      </c>
      <c r="M79" s="142">
        <v>70818.489191778994</v>
      </c>
      <c r="N79" s="119">
        <v>56687.989245000004</v>
      </c>
    </row>
    <row r="80" spans="1:16" ht="37.5" x14ac:dyDescent="0.25">
      <c r="A80" s="120" t="s">
        <v>49</v>
      </c>
      <c r="B80" s="123">
        <v>3357.230043</v>
      </c>
      <c r="C80" s="123">
        <v>2683.4417009999997</v>
      </c>
      <c r="D80" s="121">
        <v>5143.6840000000002</v>
      </c>
      <c r="E80" s="121">
        <v>10598.573243000001</v>
      </c>
      <c r="F80" s="121">
        <v>1176.8269290000001</v>
      </c>
      <c r="G80" s="140">
        <v>22959.755915999998</v>
      </c>
      <c r="H80" s="123">
        <v>7232.6992029685007</v>
      </c>
      <c r="I80" s="123">
        <v>1363.6715928105</v>
      </c>
      <c r="J80" s="121">
        <v>27766</v>
      </c>
      <c r="K80" s="121">
        <v>1872</v>
      </c>
      <c r="L80" s="140">
        <v>38234.370795779003</v>
      </c>
      <c r="M80" s="142">
        <v>61194.126711778998</v>
      </c>
      <c r="N80" s="123">
        <v>47683.126765000001</v>
      </c>
    </row>
    <row r="81" spans="1:14" ht="18.75" x14ac:dyDescent="0.25">
      <c r="A81" s="122" t="s">
        <v>50</v>
      </c>
      <c r="B81" s="121">
        <v>0</v>
      </c>
      <c r="C81" s="121">
        <v>0</v>
      </c>
      <c r="D81" s="121">
        <v>8.1969999999999992</v>
      </c>
      <c r="E81" s="121">
        <v>0</v>
      </c>
      <c r="F81" s="121">
        <v>0</v>
      </c>
      <c r="G81" s="141">
        <v>8.1969999999999992</v>
      </c>
      <c r="H81" s="121">
        <v>0</v>
      </c>
      <c r="I81" s="121">
        <v>0</v>
      </c>
      <c r="J81" s="121">
        <v>0</v>
      </c>
      <c r="K81" s="121">
        <v>0</v>
      </c>
      <c r="L81" s="141">
        <v>0</v>
      </c>
      <c r="M81" s="144">
        <v>8.1969999999999992</v>
      </c>
      <c r="N81" s="121">
        <v>8.1969999999999992</v>
      </c>
    </row>
    <row r="82" spans="1:14" ht="18.75" x14ac:dyDescent="0.25">
      <c r="A82" s="122" t="s">
        <v>51</v>
      </c>
      <c r="B82" s="121">
        <v>592</v>
      </c>
      <c r="C82" s="121">
        <v>52</v>
      </c>
      <c r="D82" s="121">
        <v>1650</v>
      </c>
      <c r="E82" s="121">
        <v>5693</v>
      </c>
      <c r="F82" s="121">
        <v>1118</v>
      </c>
      <c r="G82" s="141">
        <v>9105</v>
      </c>
      <c r="H82" s="121">
        <v>0</v>
      </c>
      <c r="I82" s="121">
        <v>207</v>
      </c>
      <c r="J82" s="121">
        <v>98</v>
      </c>
      <c r="K82" s="121">
        <v>0</v>
      </c>
      <c r="L82" s="141">
        <v>305</v>
      </c>
      <c r="M82" s="144">
        <v>9410</v>
      </c>
      <c r="N82" s="121">
        <v>8806</v>
      </c>
    </row>
    <row r="83" spans="1:14" ht="18.75" x14ac:dyDescent="0.25">
      <c r="A83" s="122" t="s">
        <v>52</v>
      </c>
      <c r="B83" s="121">
        <v>0</v>
      </c>
      <c r="C83" s="121">
        <v>80</v>
      </c>
      <c r="D83" s="123">
        <v>51.165480000000002</v>
      </c>
      <c r="E83" s="121">
        <v>50</v>
      </c>
      <c r="F83" s="121">
        <v>10</v>
      </c>
      <c r="G83" s="140">
        <v>191.16548</v>
      </c>
      <c r="H83" s="121">
        <v>0</v>
      </c>
      <c r="I83" s="121">
        <v>0</v>
      </c>
      <c r="J83" s="121">
        <v>0</v>
      </c>
      <c r="K83" s="121">
        <v>0</v>
      </c>
      <c r="L83" s="141">
        <v>0</v>
      </c>
      <c r="M83" s="142">
        <v>191.16548</v>
      </c>
      <c r="N83" s="123">
        <v>185.66548</v>
      </c>
    </row>
    <row r="84" spans="1:14" ht="19.5" thickBot="1" x14ac:dyDescent="0.3">
      <c r="A84" s="122" t="s">
        <v>53</v>
      </c>
      <c r="B84" s="121">
        <v>0</v>
      </c>
      <c r="C84" s="121">
        <v>0</v>
      </c>
      <c r="D84" s="121">
        <v>12</v>
      </c>
      <c r="E84" s="121">
        <v>0</v>
      </c>
      <c r="F84" s="121">
        <v>0</v>
      </c>
      <c r="G84" s="141">
        <v>12</v>
      </c>
      <c r="H84" s="121">
        <v>0</v>
      </c>
      <c r="I84" s="121">
        <v>0</v>
      </c>
      <c r="J84" s="121">
        <v>2</v>
      </c>
      <c r="K84" s="121">
        <v>0</v>
      </c>
      <c r="L84" s="141">
        <v>2</v>
      </c>
      <c r="M84" s="144">
        <v>14</v>
      </c>
      <c r="N84" s="121">
        <v>4</v>
      </c>
    </row>
    <row r="85" spans="1:14" ht="38.25" thickBot="1" x14ac:dyDescent="0.3">
      <c r="A85" s="175" t="s">
        <v>42</v>
      </c>
      <c r="B85" s="123">
        <v>8864.2746330000009</v>
      </c>
      <c r="C85" s="119">
        <v>8401.9358140000004</v>
      </c>
      <c r="D85" s="119">
        <v>12556.881985</v>
      </c>
      <c r="E85" s="119">
        <v>30817.006566</v>
      </c>
      <c r="F85" s="121">
        <v>7190.4087380000001</v>
      </c>
      <c r="G85" s="140">
        <v>67830.507735999985</v>
      </c>
      <c r="H85" s="119">
        <v>7872.6992029685007</v>
      </c>
      <c r="I85" s="119">
        <v>5272.8556363400003</v>
      </c>
      <c r="J85" s="119">
        <v>30046.978133799999</v>
      </c>
      <c r="K85" s="112">
        <v>2203</v>
      </c>
      <c r="L85" s="140">
        <v>45395.5329731085</v>
      </c>
      <c r="M85" s="142">
        <v>113226.04070910849</v>
      </c>
      <c r="N85" s="119">
        <v>91142.345694329488</v>
      </c>
    </row>
    <row r="86" spans="1:14" ht="18.75" x14ac:dyDescent="0.3">
      <c r="A86" s="177"/>
      <c r="B86" s="178"/>
      <c r="C86" s="105"/>
      <c r="D86" s="105"/>
      <c r="E86" s="105"/>
      <c r="F86" s="168"/>
      <c r="G86" s="157"/>
      <c r="H86" s="105"/>
      <c r="I86" s="105"/>
      <c r="J86" s="105"/>
      <c r="K86" s="105"/>
      <c r="L86" s="157"/>
      <c r="M86" s="158"/>
      <c r="N86" s="105"/>
    </row>
    <row r="87" spans="1:14" x14ac:dyDescent="0.25">
      <c r="A87"/>
      <c r="B87"/>
      <c r="F87"/>
      <c r="G87"/>
      <c r="L87"/>
      <c r="M87"/>
    </row>
    <row r="88" spans="1:14" x14ac:dyDescent="0.25">
      <c r="A88"/>
      <c r="B88"/>
      <c r="F88"/>
      <c r="G88"/>
      <c r="L88"/>
      <c r="M88"/>
    </row>
    <row r="89" spans="1:14" x14ac:dyDescent="0.25">
      <c r="A89"/>
      <c r="B89"/>
      <c r="F89"/>
      <c r="G89"/>
      <c r="L89"/>
      <c r="M89"/>
    </row>
    <row r="90" spans="1:14" x14ac:dyDescent="0.25">
      <c r="A90"/>
      <c r="B90"/>
      <c r="F90"/>
      <c r="G90"/>
      <c r="L90"/>
      <c r="M90"/>
    </row>
    <row r="91" spans="1:14" x14ac:dyDescent="0.25">
      <c r="A91"/>
      <c r="B91"/>
      <c r="F91"/>
      <c r="G91"/>
      <c r="L91"/>
      <c r="M91"/>
    </row>
    <row r="92" spans="1:14" x14ac:dyDescent="0.25">
      <c r="A92"/>
      <c r="B92"/>
      <c r="F92"/>
      <c r="G92"/>
      <c r="L92"/>
      <c r="M92"/>
    </row>
    <row r="93" spans="1:14" x14ac:dyDescent="0.25">
      <c r="A93"/>
      <c r="B93"/>
      <c r="F93"/>
      <c r="G93"/>
      <c r="L93"/>
      <c r="M93"/>
    </row>
    <row r="94" spans="1:14" x14ac:dyDescent="0.25">
      <c r="A94"/>
      <c r="B94"/>
      <c r="F94"/>
      <c r="G94"/>
      <c r="L94"/>
      <c r="M94"/>
    </row>
    <row r="95" spans="1:14" x14ac:dyDescent="0.25">
      <c r="A95"/>
      <c r="B95"/>
      <c r="F95"/>
      <c r="G95"/>
      <c r="L95"/>
      <c r="M95"/>
    </row>
    <row r="96" spans="1:14" x14ac:dyDescent="0.25">
      <c r="A96"/>
      <c r="B96"/>
      <c r="F96"/>
      <c r="G96"/>
      <c r="L96"/>
      <c r="M96"/>
    </row>
    <row r="97" spans="1:13" x14ac:dyDescent="0.25">
      <c r="A97"/>
      <c r="B97"/>
      <c r="F97"/>
      <c r="G97"/>
      <c r="L97"/>
      <c r="M97"/>
    </row>
    <row r="98" spans="1:13" x14ac:dyDescent="0.25">
      <c r="A98"/>
      <c r="B98"/>
      <c r="F98"/>
      <c r="G98"/>
      <c r="L98"/>
      <c r="M98"/>
    </row>
    <row r="99" spans="1:13" x14ac:dyDescent="0.25">
      <c r="A99"/>
      <c r="B99"/>
      <c r="F99"/>
      <c r="G99"/>
      <c r="L99"/>
      <c r="M99"/>
    </row>
    <row r="100" spans="1:13" x14ac:dyDescent="0.25">
      <c r="A100"/>
      <c r="B100"/>
      <c r="F100"/>
      <c r="G100"/>
      <c r="L100"/>
      <c r="M100"/>
    </row>
    <row r="101" spans="1:13" x14ac:dyDescent="0.25">
      <c r="A101"/>
      <c r="B101"/>
      <c r="F101"/>
      <c r="G101"/>
      <c r="L101"/>
      <c r="M101"/>
    </row>
    <row r="102" spans="1:13" x14ac:dyDescent="0.25">
      <c r="A102"/>
      <c r="B102"/>
      <c r="F102"/>
      <c r="G102"/>
      <c r="L102"/>
      <c r="M102"/>
    </row>
    <row r="103" spans="1:13" x14ac:dyDescent="0.25">
      <c r="A103"/>
      <c r="B103"/>
      <c r="F103"/>
      <c r="G103"/>
      <c r="L103"/>
      <c r="M103"/>
    </row>
    <row r="104" spans="1:13" x14ac:dyDescent="0.25">
      <c r="A104"/>
      <c r="B104"/>
      <c r="F104"/>
      <c r="G104"/>
      <c r="L104"/>
      <c r="M104"/>
    </row>
    <row r="105" spans="1:13" x14ac:dyDescent="0.25">
      <c r="A105"/>
      <c r="B105"/>
      <c r="F105"/>
      <c r="G105"/>
      <c r="L105"/>
      <c r="M105"/>
    </row>
    <row r="106" spans="1:13" x14ac:dyDescent="0.25">
      <c r="A106"/>
      <c r="B106"/>
      <c r="F106"/>
      <c r="G106"/>
      <c r="L106"/>
      <c r="M106"/>
    </row>
    <row r="107" spans="1:13" x14ac:dyDescent="0.25">
      <c r="A107"/>
      <c r="B107"/>
      <c r="F107"/>
      <c r="G107"/>
      <c r="L107"/>
      <c r="M107"/>
    </row>
    <row r="108" spans="1:13" x14ac:dyDescent="0.25">
      <c r="A108"/>
      <c r="B108"/>
      <c r="F108"/>
      <c r="G108"/>
      <c r="L108"/>
      <c r="M108"/>
    </row>
    <row r="109" spans="1:13" x14ac:dyDescent="0.25">
      <c r="A109"/>
      <c r="B109"/>
      <c r="F109"/>
      <c r="G109"/>
      <c r="L109"/>
      <c r="M109"/>
    </row>
    <row r="110" spans="1:13" x14ac:dyDescent="0.25">
      <c r="A110"/>
      <c r="B110"/>
      <c r="F110"/>
      <c r="G110"/>
      <c r="L110"/>
      <c r="M110"/>
    </row>
    <row r="111" spans="1:13" x14ac:dyDescent="0.25">
      <c r="A111"/>
      <c r="B111"/>
      <c r="F111"/>
      <c r="G111"/>
      <c r="L111"/>
      <c r="M111"/>
    </row>
    <row r="112" spans="1:13" x14ac:dyDescent="0.25">
      <c r="A112"/>
      <c r="B112"/>
      <c r="F112"/>
      <c r="G112"/>
      <c r="L112"/>
      <c r="M112"/>
    </row>
    <row r="113" spans="1:13" x14ac:dyDescent="0.25">
      <c r="A113"/>
      <c r="B113"/>
      <c r="F113"/>
      <c r="G113"/>
      <c r="L113"/>
      <c r="M113"/>
    </row>
    <row r="114" spans="1:13" x14ac:dyDescent="0.25">
      <c r="A114"/>
      <c r="B114"/>
      <c r="F114"/>
      <c r="G114"/>
      <c r="L114"/>
      <c r="M114"/>
    </row>
    <row r="115" spans="1:13" x14ac:dyDescent="0.25">
      <c r="A115"/>
      <c r="B115"/>
      <c r="F115"/>
      <c r="G115"/>
      <c r="L115"/>
      <c r="M115"/>
    </row>
    <row r="116" spans="1:13" x14ac:dyDescent="0.25">
      <c r="A116"/>
      <c r="B116"/>
      <c r="F116"/>
      <c r="G116"/>
      <c r="L116"/>
      <c r="M116"/>
    </row>
    <row r="117" spans="1:13" x14ac:dyDescent="0.25">
      <c r="A117"/>
      <c r="B117"/>
      <c r="F117"/>
      <c r="G117"/>
      <c r="L117"/>
      <c r="M117"/>
    </row>
    <row r="118" spans="1:13" x14ac:dyDescent="0.25">
      <c r="A118"/>
      <c r="B118"/>
      <c r="F118"/>
      <c r="G118"/>
      <c r="L118"/>
      <c r="M118"/>
    </row>
    <row r="119" spans="1:13" x14ac:dyDescent="0.25">
      <c r="A119"/>
      <c r="B119"/>
      <c r="F119"/>
      <c r="G119"/>
      <c r="L119"/>
      <c r="M119"/>
    </row>
    <row r="120" spans="1:13" x14ac:dyDescent="0.25">
      <c r="A120"/>
      <c r="B120"/>
      <c r="F120"/>
      <c r="G120"/>
      <c r="L120"/>
      <c r="M120"/>
    </row>
    <row r="121" spans="1:13" x14ac:dyDescent="0.25">
      <c r="A121"/>
      <c r="B121"/>
      <c r="F121"/>
      <c r="G121"/>
      <c r="L121"/>
      <c r="M121"/>
    </row>
    <row r="122" spans="1:13" x14ac:dyDescent="0.25">
      <c r="A122"/>
      <c r="B122"/>
      <c r="F122"/>
      <c r="G122"/>
      <c r="L122"/>
      <c r="M122"/>
    </row>
    <row r="123" spans="1:13" x14ac:dyDescent="0.25">
      <c r="A123"/>
      <c r="B123"/>
      <c r="F123"/>
      <c r="G123"/>
      <c r="L123"/>
      <c r="M123"/>
    </row>
    <row r="124" spans="1:13" x14ac:dyDescent="0.25">
      <c r="A124"/>
      <c r="B124"/>
      <c r="F124"/>
      <c r="G124"/>
      <c r="L124"/>
      <c r="M124"/>
    </row>
    <row r="125" spans="1:13" x14ac:dyDescent="0.25">
      <c r="A125"/>
      <c r="B125"/>
      <c r="F125"/>
      <c r="G125"/>
      <c r="L125"/>
      <c r="M125"/>
    </row>
    <row r="126" spans="1:13" x14ac:dyDescent="0.25">
      <c r="A126"/>
      <c r="B126"/>
      <c r="F126"/>
      <c r="G126"/>
      <c r="L126"/>
      <c r="M126"/>
    </row>
    <row r="127" spans="1:13" x14ac:dyDescent="0.25">
      <c r="A127"/>
      <c r="B127"/>
      <c r="F127"/>
      <c r="G127"/>
      <c r="L127"/>
      <c r="M127"/>
    </row>
    <row r="128" spans="1:13" x14ac:dyDescent="0.25">
      <c r="A128"/>
      <c r="B128"/>
      <c r="F128"/>
      <c r="G128"/>
      <c r="L128"/>
      <c r="M128"/>
    </row>
    <row r="129" spans="1:13" x14ac:dyDescent="0.25">
      <c r="A129"/>
      <c r="B129"/>
      <c r="F129"/>
      <c r="G129"/>
      <c r="L129"/>
      <c r="M129"/>
    </row>
    <row r="130" spans="1:13" x14ac:dyDescent="0.25">
      <c r="A130"/>
      <c r="B130"/>
      <c r="F130"/>
      <c r="G130"/>
      <c r="L130"/>
      <c r="M130"/>
    </row>
    <row r="131" spans="1:13" x14ac:dyDescent="0.25">
      <c r="A131"/>
      <c r="B131"/>
      <c r="F131"/>
      <c r="G131"/>
      <c r="L131"/>
      <c r="M131"/>
    </row>
    <row r="132" spans="1:13" x14ac:dyDescent="0.25">
      <c r="A132"/>
      <c r="B132"/>
      <c r="F132"/>
      <c r="G132"/>
      <c r="L132"/>
      <c r="M132"/>
    </row>
    <row r="133" spans="1:13" x14ac:dyDescent="0.25">
      <c r="A133"/>
      <c r="B133"/>
      <c r="F133"/>
      <c r="G133"/>
      <c r="L133"/>
      <c r="M133"/>
    </row>
    <row r="134" spans="1:13" x14ac:dyDescent="0.25">
      <c r="A134"/>
      <c r="B134"/>
      <c r="F134"/>
      <c r="G134"/>
      <c r="L134"/>
      <c r="M134"/>
    </row>
    <row r="135" spans="1:13" x14ac:dyDescent="0.25">
      <c r="A135"/>
      <c r="B135"/>
      <c r="F135"/>
      <c r="G135"/>
      <c r="L135"/>
      <c r="M135"/>
    </row>
    <row r="136" spans="1:13" x14ac:dyDescent="0.25">
      <c r="A136"/>
      <c r="B136"/>
      <c r="F136"/>
      <c r="G136"/>
      <c r="L136"/>
      <c r="M136"/>
    </row>
    <row r="137" spans="1:13" x14ac:dyDescent="0.25">
      <c r="A137"/>
      <c r="B137"/>
      <c r="F137"/>
      <c r="G137"/>
      <c r="L137"/>
      <c r="M137"/>
    </row>
    <row r="138" spans="1:13" x14ac:dyDescent="0.25">
      <c r="A138"/>
      <c r="B138"/>
      <c r="F138"/>
      <c r="G138"/>
      <c r="L138"/>
      <c r="M138"/>
    </row>
    <row r="139" spans="1:13" x14ac:dyDescent="0.25">
      <c r="A139"/>
      <c r="B139"/>
      <c r="F139"/>
      <c r="G139"/>
      <c r="L139"/>
      <c r="M139"/>
    </row>
    <row r="140" spans="1:13" x14ac:dyDescent="0.25">
      <c r="A140"/>
      <c r="B140"/>
      <c r="F140"/>
      <c r="G140"/>
      <c r="L140"/>
      <c r="M140"/>
    </row>
    <row r="141" spans="1:13" x14ac:dyDescent="0.25">
      <c r="A141"/>
      <c r="B141"/>
      <c r="F141"/>
      <c r="G141"/>
      <c r="L141"/>
      <c r="M141"/>
    </row>
    <row r="142" spans="1:13" x14ac:dyDescent="0.25">
      <c r="A142"/>
      <c r="B142"/>
      <c r="F142"/>
      <c r="G142"/>
      <c r="L142"/>
      <c r="M142"/>
    </row>
    <row r="143" spans="1:13" x14ac:dyDescent="0.25">
      <c r="A143"/>
      <c r="B143"/>
      <c r="F143"/>
      <c r="G143"/>
      <c r="L143"/>
      <c r="M143"/>
    </row>
    <row r="144" spans="1:13" x14ac:dyDescent="0.25">
      <c r="A144"/>
      <c r="B144"/>
      <c r="F144"/>
      <c r="G144"/>
      <c r="L144"/>
      <c r="M144"/>
    </row>
    <row r="145" spans="1:13" x14ac:dyDescent="0.25">
      <c r="A145"/>
      <c r="B145"/>
      <c r="F145"/>
      <c r="G145"/>
      <c r="L145"/>
      <c r="M145"/>
    </row>
    <row r="146" spans="1:13" x14ac:dyDescent="0.25">
      <c r="A146"/>
      <c r="B146"/>
      <c r="F146"/>
      <c r="G146"/>
      <c r="L146"/>
      <c r="M146"/>
    </row>
    <row r="147" spans="1:13" x14ac:dyDescent="0.25">
      <c r="A147"/>
      <c r="B147"/>
      <c r="F147"/>
      <c r="G147"/>
      <c r="L147"/>
      <c r="M147"/>
    </row>
    <row r="148" spans="1:13" x14ac:dyDescent="0.25">
      <c r="A148"/>
      <c r="B148"/>
      <c r="F148"/>
      <c r="G148"/>
      <c r="L148"/>
      <c r="M148"/>
    </row>
    <row r="149" spans="1:13" x14ac:dyDescent="0.25">
      <c r="A149"/>
      <c r="B149"/>
      <c r="F149"/>
      <c r="G149"/>
      <c r="L149"/>
      <c r="M149"/>
    </row>
    <row r="150" spans="1:13" x14ac:dyDescent="0.25">
      <c r="A150"/>
      <c r="B150"/>
      <c r="F150"/>
      <c r="G150"/>
      <c r="L150"/>
      <c r="M150"/>
    </row>
    <row r="151" spans="1:13" x14ac:dyDescent="0.25">
      <c r="A151"/>
      <c r="B151"/>
      <c r="F151"/>
      <c r="G151"/>
      <c r="L151"/>
      <c r="M151"/>
    </row>
    <row r="152" spans="1:13" x14ac:dyDescent="0.25">
      <c r="A152"/>
      <c r="B152"/>
      <c r="F152"/>
      <c r="G152"/>
      <c r="L152"/>
      <c r="M152"/>
    </row>
    <row r="153" spans="1:13" x14ac:dyDescent="0.25">
      <c r="A153"/>
      <c r="B153"/>
      <c r="F153"/>
      <c r="G153"/>
      <c r="L153"/>
      <c r="M153"/>
    </row>
    <row r="154" spans="1:13" x14ac:dyDescent="0.25">
      <c r="A154"/>
      <c r="B154"/>
      <c r="F154"/>
      <c r="G154"/>
      <c r="L154"/>
      <c r="M154"/>
    </row>
    <row r="155" spans="1:13" x14ac:dyDescent="0.25">
      <c r="A155"/>
      <c r="B155"/>
      <c r="F155"/>
      <c r="G155"/>
      <c r="L155"/>
      <c r="M155"/>
    </row>
    <row r="156" spans="1:13" x14ac:dyDescent="0.25">
      <c r="A156"/>
      <c r="B156"/>
      <c r="F156"/>
      <c r="G156"/>
      <c r="L156"/>
      <c r="M156"/>
    </row>
    <row r="157" spans="1:13" x14ac:dyDescent="0.25">
      <c r="A157"/>
      <c r="B157"/>
      <c r="F157"/>
      <c r="G157"/>
      <c r="L157"/>
      <c r="M157"/>
    </row>
    <row r="158" spans="1:13" x14ac:dyDescent="0.25">
      <c r="A158"/>
      <c r="B158"/>
      <c r="F158"/>
      <c r="G158"/>
      <c r="L158"/>
      <c r="M158"/>
    </row>
    <row r="159" spans="1:13" x14ac:dyDescent="0.25">
      <c r="A159"/>
      <c r="B159"/>
      <c r="F159"/>
      <c r="G159"/>
      <c r="L159"/>
      <c r="M159"/>
    </row>
    <row r="160" spans="1:13" x14ac:dyDescent="0.25">
      <c r="A160"/>
      <c r="B160"/>
      <c r="F160"/>
      <c r="G160"/>
      <c r="L160"/>
      <c r="M160"/>
    </row>
    <row r="161" spans="1:13" x14ac:dyDescent="0.25">
      <c r="A161"/>
      <c r="B161"/>
      <c r="F161"/>
      <c r="G161"/>
      <c r="L161"/>
      <c r="M161"/>
    </row>
    <row r="162" spans="1:13" x14ac:dyDescent="0.25">
      <c r="A162"/>
      <c r="B162"/>
      <c r="F162"/>
      <c r="G162"/>
      <c r="L162"/>
      <c r="M162"/>
    </row>
    <row r="163" spans="1:13" x14ac:dyDescent="0.25">
      <c r="A163"/>
      <c r="B163"/>
      <c r="F163"/>
      <c r="G163"/>
      <c r="L163"/>
      <c r="M163"/>
    </row>
    <row r="164" spans="1:13" x14ac:dyDescent="0.25">
      <c r="A164"/>
      <c r="B164"/>
      <c r="F164"/>
      <c r="G164"/>
      <c r="L164"/>
      <c r="M164"/>
    </row>
    <row r="165" spans="1:13" x14ac:dyDescent="0.25">
      <c r="A165"/>
      <c r="B165"/>
      <c r="F165"/>
      <c r="G165"/>
      <c r="L165"/>
      <c r="M165"/>
    </row>
    <row r="166" spans="1:13" x14ac:dyDescent="0.25">
      <c r="A166"/>
      <c r="B166"/>
      <c r="F166"/>
      <c r="G166"/>
      <c r="L166"/>
      <c r="M166"/>
    </row>
    <row r="167" spans="1:13" x14ac:dyDescent="0.25">
      <c r="A167"/>
      <c r="B167"/>
      <c r="F167"/>
      <c r="G167"/>
      <c r="L167"/>
      <c r="M167"/>
    </row>
    <row r="168" spans="1:13" x14ac:dyDescent="0.25">
      <c r="A168"/>
      <c r="B168"/>
      <c r="F168"/>
      <c r="G168"/>
      <c r="L168"/>
      <c r="M168"/>
    </row>
    <row r="169" spans="1:13" x14ac:dyDescent="0.25">
      <c r="A169"/>
      <c r="B169"/>
      <c r="F169"/>
      <c r="G169"/>
      <c r="L169"/>
      <c r="M169"/>
    </row>
    <row r="170" spans="1:13" x14ac:dyDescent="0.25">
      <c r="A170"/>
      <c r="B170"/>
      <c r="F170"/>
      <c r="G170"/>
      <c r="L170"/>
      <c r="M170"/>
    </row>
    <row r="171" spans="1:13" x14ac:dyDescent="0.25">
      <c r="A171"/>
      <c r="B171"/>
      <c r="F171"/>
      <c r="G171"/>
      <c r="L171"/>
      <c r="M171"/>
    </row>
    <row r="172" spans="1:13" x14ac:dyDescent="0.25">
      <c r="A172"/>
      <c r="B172"/>
      <c r="F172"/>
      <c r="G172"/>
      <c r="L172"/>
      <c r="M172"/>
    </row>
    <row r="173" spans="1:13" x14ac:dyDescent="0.25">
      <c r="A173"/>
      <c r="B173"/>
      <c r="F173"/>
      <c r="G173"/>
      <c r="L173"/>
      <c r="M173"/>
    </row>
    <row r="174" spans="1:13" x14ac:dyDescent="0.25">
      <c r="A174"/>
      <c r="B174"/>
      <c r="F174"/>
      <c r="G174"/>
      <c r="L174"/>
      <c r="M174"/>
    </row>
    <row r="175" spans="1:13" x14ac:dyDescent="0.25">
      <c r="A175"/>
      <c r="B175"/>
      <c r="F175"/>
      <c r="G175"/>
      <c r="L175"/>
      <c r="M175"/>
    </row>
    <row r="176" spans="1:13" x14ac:dyDescent="0.25">
      <c r="A176"/>
      <c r="B176"/>
      <c r="F176"/>
      <c r="G176"/>
      <c r="L176"/>
      <c r="M176"/>
    </row>
    <row r="177" spans="1:13" x14ac:dyDescent="0.25">
      <c r="A177"/>
      <c r="B177"/>
      <c r="F177"/>
      <c r="G177"/>
      <c r="L177"/>
      <c r="M177"/>
    </row>
    <row r="178" spans="1:13" x14ac:dyDescent="0.25">
      <c r="A178"/>
      <c r="B178"/>
      <c r="F178"/>
      <c r="G178"/>
      <c r="L178"/>
      <c r="M178"/>
    </row>
    <row r="179" spans="1:13" x14ac:dyDescent="0.25">
      <c r="A179"/>
      <c r="B179"/>
      <c r="F179"/>
      <c r="G179"/>
      <c r="L179"/>
      <c r="M179"/>
    </row>
    <row r="180" spans="1:13" x14ac:dyDescent="0.25">
      <c r="A180"/>
      <c r="B180"/>
      <c r="F180"/>
      <c r="G180"/>
      <c r="L180"/>
      <c r="M180"/>
    </row>
    <row r="181" spans="1:13" x14ac:dyDescent="0.25">
      <c r="A181"/>
      <c r="B181"/>
      <c r="F181"/>
      <c r="G181"/>
      <c r="L181"/>
      <c r="M181"/>
    </row>
    <row r="182" spans="1:13" x14ac:dyDescent="0.25">
      <c r="A182"/>
      <c r="B182"/>
      <c r="F182"/>
      <c r="G182"/>
      <c r="L182"/>
      <c r="M182"/>
    </row>
    <row r="183" spans="1:13" x14ac:dyDescent="0.25">
      <c r="A183"/>
      <c r="B183"/>
      <c r="F183"/>
      <c r="G183"/>
      <c r="L183"/>
      <c r="M183"/>
    </row>
    <row r="184" spans="1:13" x14ac:dyDescent="0.25">
      <c r="A184"/>
      <c r="B184"/>
      <c r="F184"/>
      <c r="G184"/>
      <c r="L184"/>
      <c r="M184"/>
    </row>
    <row r="185" spans="1:13" x14ac:dyDescent="0.25">
      <c r="A185"/>
      <c r="B185"/>
      <c r="F185"/>
      <c r="G185"/>
      <c r="L185"/>
      <c r="M185"/>
    </row>
    <row r="186" spans="1:13" x14ac:dyDescent="0.25">
      <c r="A186"/>
      <c r="B186"/>
      <c r="F186"/>
      <c r="G186"/>
      <c r="L186"/>
      <c r="M186"/>
    </row>
    <row r="187" spans="1:13" x14ac:dyDescent="0.25">
      <c r="A187"/>
      <c r="B187"/>
      <c r="F187"/>
      <c r="G187"/>
      <c r="L187"/>
      <c r="M187"/>
    </row>
    <row r="188" spans="1:13" x14ac:dyDescent="0.25">
      <c r="A188"/>
      <c r="B188"/>
      <c r="F188"/>
      <c r="G188"/>
      <c r="L188"/>
      <c r="M188"/>
    </row>
    <row r="189" spans="1:13" x14ac:dyDescent="0.25">
      <c r="A189"/>
      <c r="B189"/>
      <c r="F189"/>
      <c r="G189"/>
      <c r="L189"/>
      <c r="M189"/>
    </row>
    <row r="190" spans="1:13" x14ac:dyDescent="0.25">
      <c r="A190"/>
      <c r="B190"/>
      <c r="F190"/>
      <c r="G190"/>
      <c r="L190"/>
      <c r="M190"/>
    </row>
    <row r="191" spans="1:13" x14ac:dyDescent="0.25">
      <c r="A191"/>
      <c r="B191"/>
      <c r="F191"/>
      <c r="G191"/>
      <c r="L191"/>
      <c r="M191"/>
    </row>
    <row r="192" spans="1:13" x14ac:dyDescent="0.25">
      <c r="A192"/>
      <c r="B192"/>
      <c r="F192"/>
      <c r="G192"/>
      <c r="L192"/>
      <c r="M192"/>
    </row>
    <row r="193" spans="1:13" x14ac:dyDescent="0.25">
      <c r="A193"/>
      <c r="B193"/>
      <c r="F193"/>
      <c r="G193"/>
      <c r="L193"/>
      <c r="M193"/>
    </row>
    <row r="194" spans="1:13" x14ac:dyDescent="0.25">
      <c r="A194"/>
      <c r="B194"/>
      <c r="F194"/>
      <c r="G194"/>
      <c r="L194"/>
      <c r="M194"/>
    </row>
    <row r="195" spans="1:13" x14ac:dyDescent="0.25">
      <c r="A195"/>
      <c r="B195"/>
      <c r="F195"/>
      <c r="G195"/>
      <c r="L195"/>
      <c r="M195"/>
    </row>
    <row r="196" spans="1:13" x14ac:dyDescent="0.25">
      <c r="A196"/>
      <c r="B196"/>
      <c r="F196"/>
      <c r="G196"/>
      <c r="L196"/>
      <c r="M196"/>
    </row>
    <row r="197" spans="1:13" x14ac:dyDescent="0.25">
      <c r="A197"/>
      <c r="B197"/>
      <c r="F197"/>
      <c r="G197"/>
      <c r="L197"/>
      <c r="M197"/>
    </row>
    <row r="198" spans="1:13" x14ac:dyDescent="0.25">
      <c r="A198"/>
      <c r="B198"/>
      <c r="F198"/>
      <c r="G198"/>
      <c r="L198"/>
      <c r="M198"/>
    </row>
    <row r="199" spans="1:13" x14ac:dyDescent="0.25">
      <c r="A199"/>
      <c r="B199"/>
      <c r="F199"/>
      <c r="G199"/>
      <c r="L199"/>
      <c r="M199"/>
    </row>
    <row r="200" spans="1:13" x14ac:dyDescent="0.25">
      <c r="A200"/>
      <c r="B200"/>
      <c r="F200"/>
      <c r="G200"/>
      <c r="L200"/>
      <c r="M200"/>
    </row>
    <row r="201" spans="1:13" x14ac:dyDescent="0.25">
      <c r="A201"/>
      <c r="B201"/>
      <c r="F201"/>
      <c r="G201"/>
      <c r="L201"/>
      <c r="M201"/>
    </row>
    <row r="202" spans="1:13" x14ac:dyDescent="0.25">
      <c r="A202"/>
      <c r="B202"/>
      <c r="F202"/>
      <c r="G202"/>
      <c r="L202"/>
      <c r="M202"/>
    </row>
    <row r="203" spans="1:13" x14ac:dyDescent="0.25">
      <c r="A203"/>
      <c r="B203"/>
      <c r="F203"/>
      <c r="G203"/>
      <c r="L203"/>
      <c r="M203"/>
    </row>
    <row r="204" spans="1:13" x14ac:dyDescent="0.25">
      <c r="A204"/>
      <c r="B204"/>
      <c r="F204"/>
      <c r="G204"/>
      <c r="L204"/>
      <c r="M204"/>
    </row>
    <row r="205" spans="1:13" x14ac:dyDescent="0.25">
      <c r="A205"/>
      <c r="B205"/>
      <c r="F205"/>
      <c r="G205"/>
      <c r="L205"/>
      <c r="M205"/>
    </row>
    <row r="206" spans="1:13" x14ac:dyDescent="0.25">
      <c r="A206"/>
      <c r="B206"/>
      <c r="F206"/>
      <c r="G206"/>
      <c r="L206"/>
      <c r="M206"/>
    </row>
    <row r="207" spans="1:13" x14ac:dyDescent="0.25">
      <c r="A207"/>
      <c r="B207"/>
      <c r="F207"/>
      <c r="G207"/>
      <c r="L207"/>
      <c r="M207"/>
    </row>
    <row r="208" spans="1:13" x14ac:dyDescent="0.25">
      <c r="A208"/>
      <c r="B208"/>
      <c r="F208"/>
      <c r="G208"/>
      <c r="L208"/>
      <c r="M208"/>
    </row>
    <row r="209" spans="1:13" x14ac:dyDescent="0.25">
      <c r="A209"/>
      <c r="B209"/>
      <c r="F209"/>
      <c r="G209"/>
      <c r="L209"/>
      <c r="M209"/>
    </row>
    <row r="210" spans="1:13" x14ac:dyDescent="0.25">
      <c r="A210"/>
      <c r="B210"/>
      <c r="F210"/>
      <c r="G210"/>
      <c r="L210"/>
      <c r="M210"/>
    </row>
    <row r="211" spans="1:13" x14ac:dyDescent="0.25">
      <c r="A211"/>
      <c r="B211"/>
      <c r="F211"/>
      <c r="G211"/>
      <c r="L211"/>
      <c r="M211"/>
    </row>
    <row r="212" spans="1:13" x14ac:dyDescent="0.25">
      <c r="A212"/>
      <c r="B212"/>
      <c r="F212"/>
      <c r="G212"/>
      <c r="L212"/>
      <c r="M212"/>
    </row>
    <row r="213" spans="1:13" x14ac:dyDescent="0.25">
      <c r="A213"/>
      <c r="B213"/>
      <c r="F213"/>
      <c r="G213"/>
      <c r="L213"/>
      <c r="M213"/>
    </row>
    <row r="214" spans="1:13" x14ac:dyDescent="0.25">
      <c r="A214"/>
      <c r="B214"/>
      <c r="F214"/>
      <c r="G214"/>
      <c r="L214"/>
      <c r="M214"/>
    </row>
    <row r="215" spans="1:13" x14ac:dyDescent="0.25">
      <c r="A215"/>
      <c r="B215"/>
      <c r="F215"/>
      <c r="G215"/>
      <c r="L215"/>
      <c r="M215"/>
    </row>
    <row r="216" spans="1:13" x14ac:dyDescent="0.25">
      <c r="A216"/>
      <c r="B216"/>
      <c r="F216"/>
      <c r="G216"/>
      <c r="L216"/>
      <c r="M216"/>
    </row>
    <row r="217" spans="1:13" x14ac:dyDescent="0.25">
      <c r="A217"/>
      <c r="B217"/>
      <c r="F217"/>
      <c r="G217"/>
      <c r="L217"/>
      <c r="M217"/>
    </row>
    <row r="218" spans="1:13" x14ac:dyDescent="0.25">
      <c r="A218"/>
      <c r="B218"/>
      <c r="F218"/>
      <c r="G218"/>
      <c r="L218"/>
      <c r="M218"/>
    </row>
    <row r="219" spans="1:13" x14ac:dyDescent="0.25">
      <c r="A219"/>
      <c r="B219"/>
      <c r="F219"/>
      <c r="G219"/>
      <c r="L219"/>
      <c r="M219"/>
    </row>
    <row r="220" spans="1:13" x14ac:dyDescent="0.25">
      <c r="A220"/>
      <c r="B220"/>
      <c r="F220"/>
      <c r="G220"/>
      <c r="L220"/>
      <c r="M220"/>
    </row>
    <row r="221" spans="1:13" x14ac:dyDescent="0.25">
      <c r="A221"/>
      <c r="B221"/>
      <c r="F221"/>
      <c r="G221"/>
      <c r="L221"/>
      <c r="M221"/>
    </row>
    <row r="222" spans="1:13" x14ac:dyDescent="0.25">
      <c r="A222"/>
      <c r="B222"/>
      <c r="F222"/>
      <c r="G222"/>
      <c r="L222"/>
      <c r="M222"/>
    </row>
    <row r="223" spans="1:13" x14ac:dyDescent="0.25">
      <c r="A223"/>
      <c r="B223"/>
      <c r="F223"/>
      <c r="G223"/>
      <c r="L223"/>
      <c r="M223"/>
    </row>
    <row r="224" spans="1:13" x14ac:dyDescent="0.25">
      <c r="A224"/>
      <c r="B224"/>
      <c r="F224"/>
      <c r="G224"/>
      <c r="L224"/>
      <c r="M224"/>
    </row>
    <row r="225" spans="1:13" x14ac:dyDescent="0.25">
      <c r="A225"/>
      <c r="B225"/>
      <c r="F225"/>
      <c r="G225"/>
      <c r="L225"/>
      <c r="M225"/>
    </row>
    <row r="226" spans="1:13" x14ac:dyDescent="0.25">
      <c r="A226"/>
      <c r="B226"/>
      <c r="F226"/>
      <c r="G226"/>
      <c r="L226"/>
      <c r="M226"/>
    </row>
    <row r="227" spans="1:13" x14ac:dyDescent="0.25">
      <c r="A227"/>
      <c r="B227"/>
      <c r="F227"/>
      <c r="G227"/>
      <c r="L227"/>
      <c r="M227"/>
    </row>
    <row r="228" spans="1:13" x14ac:dyDescent="0.25">
      <c r="A228"/>
      <c r="B228"/>
      <c r="F228"/>
      <c r="G228"/>
      <c r="L228"/>
      <c r="M228"/>
    </row>
    <row r="229" spans="1:13" x14ac:dyDescent="0.25">
      <c r="A229"/>
      <c r="B229"/>
      <c r="F229"/>
      <c r="G229"/>
      <c r="L229"/>
      <c r="M229"/>
    </row>
    <row r="230" spans="1:13" x14ac:dyDescent="0.25">
      <c r="A230"/>
      <c r="B230"/>
      <c r="F230"/>
      <c r="G230"/>
      <c r="L230"/>
      <c r="M230"/>
    </row>
    <row r="231" spans="1:13" x14ac:dyDescent="0.25">
      <c r="A231"/>
      <c r="B231"/>
      <c r="F231"/>
      <c r="G231"/>
      <c r="L231"/>
      <c r="M231"/>
    </row>
    <row r="232" spans="1:13" x14ac:dyDescent="0.25">
      <c r="A232"/>
      <c r="B232"/>
      <c r="F232"/>
      <c r="G232"/>
      <c r="L232"/>
      <c r="M232"/>
    </row>
    <row r="233" spans="1:13" x14ac:dyDescent="0.25">
      <c r="A233"/>
      <c r="B233"/>
      <c r="F233"/>
      <c r="G233"/>
      <c r="L233"/>
      <c r="M233"/>
    </row>
    <row r="234" spans="1:13" x14ac:dyDescent="0.25">
      <c r="A234"/>
      <c r="B234"/>
      <c r="F234"/>
      <c r="G234"/>
      <c r="L234"/>
      <c r="M234"/>
    </row>
    <row r="235" spans="1:13" x14ac:dyDescent="0.25">
      <c r="A235"/>
      <c r="B235"/>
      <c r="F235"/>
      <c r="G235"/>
      <c r="L235"/>
      <c r="M235"/>
    </row>
    <row r="236" spans="1:13" x14ac:dyDescent="0.25">
      <c r="A236"/>
      <c r="B236"/>
      <c r="F236"/>
      <c r="G236"/>
      <c r="L236"/>
      <c r="M236"/>
    </row>
    <row r="237" spans="1:13" x14ac:dyDescent="0.25">
      <c r="A237"/>
      <c r="B237"/>
      <c r="F237"/>
      <c r="G237"/>
      <c r="L237"/>
      <c r="M237"/>
    </row>
    <row r="238" spans="1:13" x14ac:dyDescent="0.25">
      <c r="A238"/>
      <c r="B238"/>
      <c r="F238"/>
      <c r="G238"/>
      <c r="L238"/>
      <c r="M238"/>
    </row>
    <row r="239" spans="1:13" x14ac:dyDescent="0.25">
      <c r="A239"/>
      <c r="B239"/>
      <c r="F239"/>
      <c r="G239"/>
      <c r="L239"/>
      <c r="M239"/>
    </row>
    <row r="240" spans="1:13" x14ac:dyDescent="0.25">
      <c r="A240"/>
      <c r="B240"/>
      <c r="F240"/>
      <c r="G240"/>
      <c r="L240"/>
      <c r="M240"/>
    </row>
    <row r="241" spans="1:13" x14ac:dyDescent="0.25">
      <c r="A241"/>
      <c r="B241"/>
      <c r="F241"/>
      <c r="G241"/>
      <c r="L241"/>
      <c r="M241"/>
    </row>
    <row r="242" spans="1:13" x14ac:dyDescent="0.25">
      <c r="A242"/>
      <c r="B242"/>
      <c r="F242"/>
      <c r="G242"/>
      <c r="L242"/>
      <c r="M242"/>
    </row>
    <row r="243" spans="1:13" x14ac:dyDescent="0.25">
      <c r="A243"/>
      <c r="B243"/>
      <c r="F243"/>
      <c r="G243"/>
      <c r="L243"/>
      <c r="M243"/>
    </row>
    <row r="244" spans="1:13" x14ac:dyDescent="0.25">
      <c r="A244"/>
      <c r="B244"/>
      <c r="F244"/>
      <c r="G244"/>
      <c r="L244"/>
      <c r="M244"/>
    </row>
    <row r="245" spans="1:13" x14ac:dyDescent="0.25">
      <c r="A245"/>
      <c r="B245"/>
      <c r="F245"/>
      <c r="G245"/>
      <c r="L245"/>
      <c r="M245"/>
    </row>
    <row r="246" spans="1:13" x14ac:dyDescent="0.25">
      <c r="A246"/>
      <c r="B246"/>
      <c r="F246"/>
      <c r="G246"/>
      <c r="L246"/>
      <c r="M246"/>
    </row>
    <row r="247" spans="1:13" x14ac:dyDescent="0.25">
      <c r="A247"/>
      <c r="B247"/>
      <c r="F247"/>
      <c r="G247"/>
      <c r="L247"/>
      <c r="M247"/>
    </row>
    <row r="248" spans="1:13" x14ac:dyDescent="0.25">
      <c r="A248"/>
      <c r="B248"/>
      <c r="F248"/>
      <c r="G248"/>
      <c r="L248"/>
      <c r="M248"/>
    </row>
    <row r="249" spans="1:13" x14ac:dyDescent="0.25">
      <c r="A249"/>
      <c r="B249"/>
      <c r="F249"/>
      <c r="G249"/>
      <c r="L249"/>
      <c r="M249"/>
    </row>
    <row r="250" spans="1:13" x14ac:dyDescent="0.25">
      <c r="A250"/>
      <c r="B250"/>
      <c r="F250"/>
      <c r="G250"/>
      <c r="L250"/>
      <c r="M250"/>
    </row>
    <row r="251" spans="1:13" x14ac:dyDescent="0.25">
      <c r="A251"/>
      <c r="B251"/>
      <c r="F251"/>
      <c r="G251"/>
      <c r="L251"/>
      <c r="M251"/>
    </row>
    <row r="252" spans="1:13" x14ac:dyDescent="0.25">
      <c r="A252"/>
      <c r="B252"/>
      <c r="F252"/>
      <c r="G252"/>
      <c r="L252"/>
      <c r="M252"/>
    </row>
    <row r="253" spans="1:13" x14ac:dyDescent="0.25">
      <c r="A253"/>
      <c r="B253"/>
      <c r="F253"/>
      <c r="G253"/>
      <c r="L253"/>
      <c r="M253"/>
    </row>
    <row r="254" spans="1:13" x14ac:dyDescent="0.25">
      <c r="A254"/>
      <c r="B254"/>
      <c r="F254"/>
      <c r="G254"/>
      <c r="L254"/>
      <c r="M254"/>
    </row>
    <row r="255" spans="1:13" x14ac:dyDescent="0.25">
      <c r="A255"/>
      <c r="B255"/>
      <c r="F255"/>
      <c r="G255"/>
      <c r="L255"/>
      <c r="M255"/>
    </row>
    <row r="256" spans="1:13" x14ac:dyDescent="0.25">
      <c r="A256"/>
      <c r="B256"/>
      <c r="F256"/>
      <c r="G256"/>
      <c r="L256"/>
      <c r="M256"/>
    </row>
    <row r="257" spans="1:13" x14ac:dyDescent="0.25">
      <c r="A257"/>
      <c r="B257"/>
      <c r="F257"/>
      <c r="G257"/>
      <c r="L257"/>
      <c r="M257"/>
    </row>
    <row r="258" spans="1:13" x14ac:dyDescent="0.25">
      <c r="A258"/>
      <c r="B258"/>
      <c r="F258"/>
      <c r="G258"/>
      <c r="L258"/>
      <c r="M258"/>
    </row>
    <row r="259" spans="1:13" x14ac:dyDescent="0.25">
      <c r="A259"/>
      <c r="B259"/>
      <c r="F259"/>
      <c r="G259"/>
      <c r="L259"/>
      <c r="M259"/>
    </row>
    <row r="260" spans="1:13" x14ac:dyDescent="0.25">
      <c r="A260"/>
      <c r="B260"/>
      <c r="F260"/>
      <c r="G260"/>
      <c r="L260"/>
      <c r="M260"/>
    </row>
    <row r="261" spans="1:13" x14ac:dyDescent="0.25">
      <c r="A261"/>
      <c r="B261"/>
      <c r="F261"/>
      <c r="G261"/>
      <c r="L261"/>
      <c r="M261"/>
    </row>
    <row r="262" spans="1:13" x14ac:dyDescent="0.25">
      <c r="A262"/>
      <c r="B262"/>
      <c r="F262"/>
      <c r="G262"/>
      <c r="L262"/>
      <c r="M262"/>
    </row>
    <row r="263" spans="1:13" x14ac:dyDescent="0.25">
      <c r="A263"/>
      <c r="B263"/>
      <c r="F263"/>
      <c r="G263"/>
      <c r="L263"/>
      <c r="M263"/>
    </row>
    <row r="264" spans="1:13" x14ac:dyDescent="0.25">
      <c r="A264"/>
      <c r="B264"/>
      <c r="F264"/>
      <c r="G264"/>
      <c r="L264"/>
      <c r="M264"/>
    </row>
    <row r="265" spans="1:13" x14ac:dyDescent="0.25">
      <c r="A265"/>
      <c r="B265"/>
      <c r="F265"/>
      <c r="G265"/>
      <c r="L265"/>
      <c r="M265"/>
    </row>
    <row r="266" spans="1:13" x14ac:dyDescent="0.25">
      <c r="A266"/>
      <c r="B266"/>
      <c r="F266"/>
      <c r="G266"/>
      <c r="L266"/>
      <c r="M266"/>
    </row>
    <row r="267" spans="1:13" x14ac:dyDescent="0.25">
      <c r="A267"/>
      <c r="B267"/>
      <c r="F267"/>
      <c r="G267"/>
      <c r="L267"/>
      <c r="M267"/>
    </row>
    <row r="268" spans="1:13" x14ac:dyDescent="0.25">
      <c r="A268"/>
      <c r="B268"/>
      <c r="F268"/>
      <c r="G268"/>
      <c r="L268"/>
      <c r="M268"/>
    </row>
    <row r="269" spans="1:13" x14ac:dyDescent="0.25">
      <c r="A269"/>
      <c r="B269"/>
      <c r="F269"/>
      <c r="G269"/>
      <c r="L269"/>
      <c r="M269"/>
    </row>
    <row r="270" spans="1:13" x14ac:dyDescent="0.25">
      <c r="A270"/>
      <c r="B270"/>
      <c r="F270"/>
      <c r="G270"/>
      <c r="L270"/>
      <c r="M270"/>
    </row>
    <row r="271" spans="1:13" x14ac:dyDescent="0.25">
      <c r="A271"/>
      <c r="B271"/>
      <c r="F271"/>
      <c r="G271"/>
      <c r="L271"/>
      <c r="M271"/>
    </row>
    <row r="272" spans="1:13" x14ac:dyDescent="0.25">
      <c r="A272"/>
      <c r="B272"/>
      <c r="F272"/>
      <c r="G272"/>
      <c r="L272"/>
      <c r="M272"/>
    </row>
    <row r="273" spans="1:13" x14ac:dyDescent="0.25">
      <c r="A273"/>
      <c r="B273"/>
      <c r="F273"/>
      <c r="G273"/>
      <c r="L273"/>
      <c r="M273"/>
    </row>
    <row r="274" spans="1:13" x14ac:dyDescent="0.25">
      <c r="A274"/>
      <c r="B274"/>
      <c r="F274"/>
      <c r="G274"/>
      <c r="L274"/>
      <c r="M274"/>
    </row>
    <row r="275" spans="1:13" x14ac:dyDescent="0.25">
      <c r="A275"/>
      <c r="B275"/>
      <c r="F275"/>
      <c r="G275"/>
      <c r="L275"/>
      <c r="M275"/>
    </row>
    <row r="276" spans="1:13" x14ac:dyDescent="0.25">
      <c r="A276"/>
      <c r="B276"/>
      <c r="F276"/>
      <c r="G276"/>
      <c r="L276"/>
      <c r="M276"/>
    </row>
    <row r="277" spans="1:13" x14ac:dyDescent="0.25">
      <c r="A277"/>
      <c r="B277"/>
      <c r="F277"/>
      <c r="G277"/>
      <c r="L277"/>
      <c r="M277"/>
    </row>
    <row r="278" spans="1:13" x14ac:dyDescent="0.25">
      <c r="A278"/>
      <c r="B278"/>
      <c r="F278"/>
      <c r="G278"/>
      <c r="L278"/>
      <c r="M278"/>
    </row>
    <row r="279" spans="1:13" x14ac:dyDescent="0.25">
      <c r="A279"/>
      <c r="B279"/>
      <c r="F279"/>
      <c r="G279"/>
      <c r="L279"/>
      <c r="M279"/>
    </row>
    <row r="280" spans="1:13" x14ac:dyDescent="0.25">
      <c r="A280"/>
      <c r="B280"/>
      <c r="F280"/>
      <c r="G280"/>
      <c r="L280"/>
      <c r="M280"/>
    </row>
    <row r="281" spans="1:13" x14ac:dyDescent="0.25">
      <c r="A281"/>
      <c r="B281"/>
      <c r="F281"/>
      <c r="G281"/>
      <c r="L281"/>
      <c r="M281"/>
    </row>
    <row r="282" spans="1:13" x14ac:dyDescent="0.25">
      <c r="A282"/>
      <c r="B282"/>
      <c r="F282"/>
      <c r="G282"/>
      <c r="L282"/>
      <c r="M282"/>
    </row>
    <row r="283" spans="1:13" x14ac:dyDescent="0.25">
      <c r="A283"/>
      <c r="B283"/>
      <c r="F283"/>
      <c r="G283"/>
      <c r="L283"/>
      <c r="M283"/>
    </row>
    <row r="284" spans="1:13" x14ac:dyDescent="0.25">
      <c r="A284"/>
      <c r="B284"/>
      <c r="F284"/>
      <c r="G284"/>
      <c r="L284"/>
      <c r="M284"/>
    </row>
    <row r="285" spans="1:13" x14ac:dyDescent="0.25">
      <c r="A285"/>
      <c r="B285"/>
      <c r="F285"/>
      <c r="G285"/>
      <c r="L285"/>
      <c r="M285"/>
    </row>
    <row r="286" spans="1:13" x14ac:dyDescent="0.25">
      <c r="A286"/>
      <c r="B286"/>
      <c r="F286"/>
      <c r="G286"/>
      <c r="L286"/>
      <c r="M286"/>
    </row>
    <row r="287" spans="1:13" x14ac:dyDescent="0.25">
      <c r="A287"/>
      <c r="B287"/>
      <c r="F287"/>
      <c r="G287"/>
      <c r="L287"/>
      <c r="M287"/>
    </row>
    <row r="288" spans="1:13" x14ac:dyDescent="0.25">
      <c r="A288"/>
      <c r="B288"/>
      <c r="F288"/>
      <c r="G288"/>
      <c r="L288"/>
      <c r="M288"/>
    </row>
    <row r="289" spans="1:13" x14ac:dyDescent="0.25">
      <c r="A289"/>
      <c r="B289"/>
      <c r="F289"/>
      <c r="G289"/>
      <c r="L289"/>
      <c r="M289"/>
    </row>
    <row r="290" spans="1:13" x14ac:dyDescent="0.25">
      <c r="A290"/>
      <c r="B290"/>
      <c r="F290"/>
      <c r="G290"/>
      <c r="L290"/>
      <c r="M290"/>
    </row>
    <row r="291" spans="1:13" x14ac:dyDescent="0.25">
      <c r="A291"/>
      <c r="B291"/>
      <c r="F291"/>
      <c r="G291"/>
      <c r="L291"/>
      <c r="M291"/>
    </row>
    <row r="292" spans="1:13" x14ac:dyDescent="0.25">
      <c r="A292"/>
      <c r="B292"/>
      <c r="F292"/>
      <c r="G292"/>
      <c r="L292"/>
      <c r="M292"/>
    </row>
    <row r="293" spans="1:13" x14ac:dyDescent="0.25">
      <c r="A293"/>
      <c r="B293"/>
      <c r="F293"/>
      <c r="G293"/>
      <c r="L293"/>
      <c r="M293"/>
    </row>
    <row r="294" spans="1:13" x14ac:dyDescent="0.25">
      <c r="A294"/>
      <c r="B294"/>
      <c r="F294"/>
      <c r="G294"/>
      <c r="L294"/>
      <c r="M294"/>
    </row>
    <row r="295" spans="1:13" x14ac:dyDescent="0.25">
      <c r="A295"/>
      <c r="B295"/>
      <c r="F295"/>
      <c r="G295"/>
      <c r="L295"/>
      <c r="M295"/>
    </row>
    <row r="296" spans="1:13" x14ac:dyDescent="0.25">
      <c r="A296"/>
      <c r="B296"/>
      <c r="F296"/>
      <c r="G296"/>
      <c r="L296"/>
      <c r="M296"/>
    </row>
    <row r="297" spans="1:13" x14ac:dyDescent="0.25">
      <c r="A297"/>
      <c r="B297"/>
      <c r="F297"/>
      <c r="G297"/>
      <c r="L297"/>
      <c r="M297"/>
    </row>
    <row r="298" spans="1:13" x14ac:dyDescent="0.25">
      <c r="A298"/>
      <c r="B298"/>
      <c r="F298"/>
      <c r="G298"/>
      <c r="L298"/>
      <c r="M298"/>
    </row>
    <row r="299" spans="1:13" x14ac:dyDescent="0.25">
      <c r="A299"/>
      <c r="B299"/>
      <c r="F299"/>
      <c r="G299"/>
      <c r="L299"/>
      <c r="M299"/>
    </row>
    <row r="300" spans="1:13" x14ac:dyDescent="0.25">
      <c r="A300"/>
      <c r="B300"/>
      <c r="F300"/>
      <c r="G300"/>
      <c r="L300"/>
      <c r="M300"/>
    </row>
    <row r="301" spans="1:13" x14ac:dyDescent="0.25">
      <c r="A301"/>
      <c r="B301"/>
      <c r="F301"/>
      <c r="G301"/>
      <c r="L301"/>
      <c r="M301"/>
    </row>
    <row r="302" spans="1:13" x14ac:dyDescent="0.25">
      <c r="A302"/>
      <c r="B302"/>
      <c r="F302"/>
      <c r="G302"/>
      <c r="L302"/>
      <c r="M302"/>
    </row>
    <row r="303" spans="1:13" x14ac:dyDescent="0.25">
      <c r="A303"/>
      <c r="B303"/>
      <c r="F303"/>
      <c r="G303"/>
      <c r="L303"/>
      <c r="M303"/>
    </row>
    <row r="304" spans="1:13" x14ac:dyDescent="0.25">
      <c r="A304"/>
      <c r="B304"/>
      <c r="F304"/>
      <c r="G304"/>
      <c r="L304"/>
      <c r="M304"/>
    </row>
    <row r="305" spans="1:13" x14ac:dyDescent="0.25">
      <c r="A305"/>
      <c r="B305"/>
      <c r="F305"/>
      <c r="G305"/>
      <c r="L305"/>
      <c r="M305"/>
    </row>
    <row r="306" spans="1:13" x14ac:dyDescent="0.25">
      <c r="A306"/>
      <c r="B306"/>
      <c r="F306"/>
      <c r="G306"/>
      <c r="L306"/>
      <c r="M306"/>
    </row>
    <row r="307" spans="1:13" x14ac:dyDescent="0.25">
      <c r="A307"/>
      <c r="B307"/>
      <c r="F307"/>
      <c r="G307"/>
      <c r="L307"/>
      <c r="M307"/>
    </row>
    <row r="308" spans="1:13" x14ac:dyDescent="0.25">
      <c r="A308"/>
      <c r="B308"/>
      <c r="F308"/>
      <c r="G308"/>
      <c r="L308"/>
      <c r="M308"/>
    </row>
    <row r="309" spans="1:13" x14ac:dyDescent="0.25">
      <c r="A309"/>
      <c r="B309"/>
      <c r="F309"/>
      <c r="G309"/>
      <c r="L309"/>
      <c r="M309"/>
    </row>
    <row r="310" spans="1:13" x14ac:dyDescent="0.25">
      <c r="A310"/>
      <c r="B310"/>
      <c r="F310"/>
      <c r="G310"/>
      <c r="L310"/>
      <c r="M310"/>
    </row>
    <row r="311" spans="1:13" x14ac:dyDescent="0.25">
      <c r="A311"/>
      <c r="B311"/>
      <c r="F311"/>
      <c r="G311"/>
      <c r="L311"/>
      <c r="M311"/>
    </row>
    <row r="312" spans="1:13" x14ac:dyDescent="0.25">
      <c r="A312"/>
      <c r="B312"/>
      <c r="F312"/>
      <c r="G312"/>
      <c r="L312"/>
      <c r="M312"/>
    </row>
    <row r="313" spans="1:13" x14ac:dyDescent="0.25">
      <c r="A313"/>
      <c r="B313"/>
      <c r="F313"/>
      <c r="G313"/>
      <c r="L313"/>
      <c r="M313"/>
    </row>
    <row r="314" spans="1:13" x14ac:dyDescent="0.25">
      <c r="A314"/>
      <c r="B314"/>
      <c r="F314"/>
      <c r="G314"/>
      <c r="L314"/>
      <c r="M314"/>
    </row>
    <row r="315" spans="1:13" x14ac:dyDescent="0.25">
      <c r="A315"/>
      <c r="B315"/>
      <c r="F315"/>
      <c r="G315"/>
      <c r="L315"/>
      <c r="M315"/>
    </row>
    <row r="316" spans="1:13" x14ac:dyDescent="0.25">
      <c r="A316"/>
      <c r="B316"/>
      <c r="F316"/>
      <c r="G316"/>
      <c r="L316"/>
      <c r="M316"/>
    </row>
    <row r="317" spans="1:13" x14ac:dyDescent="0.25">
      <c r="A317"/>
      <c r="B317"/>
      <c r="F317"/>
      <c r="G317"/>
      <c r="L317"/>
      <c r="M317"/>
    </row>
    <row r="318" spans="1:13" x14ac:dyDescent="0.25">
      <c r="A318"/>
      <c r="B318"/>
      <c r="F318"/>
      <c r="G318"/>
      <c r="L318"/>
      <c r="M318"/>
    </row>
    <row r="319" spans="1:13" x14ac:dyDescent="0.25">
      <c r="A319"/>
      <c r="B319"/>
      <c r="F319"/>
      <c r="G319"/>
      <c r="L319"/>
      <c r="M319"/>
    </row>
    <row r="320" spans="1:13" x14ac:dyDescent="0.25">
      <c r="A320"/>
      <c r="B320"/>
      <c r="F320"/>
      <c r="G320"/>
      <c r="L320"/>
      <c r="M320"/>
    </row>
    <row r="321" spans="1:13" x14ac:dyDescent="0.25">
      <c r="A321"/>
      <c r="B321"/>
      <c r="F321"/>
      <c r="G321"/>
      <c r="L321"/>
      <c r="M321"/>
    </row>
    <row r="322" spans="1:13" x14ac:dyDescent="0.25">
      <c r="A322"/>
      <c r="B322"/>
      <c r="F322"/>
      <c r="G322"/>
      <c r="L322"/>
      <c r="M322"/>
    </row>
    <row r="323" spans="1:13" x14ac:dyDescent="0.25">
      <c r="A323"/>
      <c r="B323"/>
      <c r="F323"/>
      <c r="G323"/>
      <c r="L323"/>
      <c r="M323"/>
    </row>
    <row r="324" spans="1:13" x14ac:dyDescent="0.25">
      <c r="A324"/>
      <c r="B324"/>
      <c r="F324"/>
      <c r="G324"/>
      <c r="L324"/>
      <c r="M324"/>
    </row>
    <row r="325" spans="1:13" x14ac:dyDescent="0.25">
      <c r="A325"/>
      <c r="B325"/>
      <c r="F325"/>
      <c r="G325"/>
      <c r="L325"/>
      <c r="M325"/>
    </row>
    <row r="326" spans="1:13" x14ac:dyDescent="0.25">
      <c r="A326"/>
      <c r="B326"/>
      <c r="F326"/>
      <c r="G326"/>
      <c r="L326"/>
      <c r="M326"/>
    </row>
    <row r="327" spans="1:13" x14ac:dyDescent="0.25">
      <c r="A327"/>
      <c r="B327"/>
      <c r="F327"/>
      <c r="G327"/>
      <c r="L327"/>
      <c r="M327"/>
    </row>
    <row r="328" spans="1:13" x14ac:dyDescent="0.25">
      <c r="A328"/>
      <c r="B328"/>
      <c r="F328"/>
      <c r="G328"/>
      <c r="L328"/>
      <c r="M328"/>
    </row>
    <row r="329" spans="1:13" x14ac:dyDescent="0.25">
      <c r="A329"/>
      <c r="B329"/>
      <c r="F329"/>
      <c r="G329"/>
      <c r="L329"/>
      <c r="M329"/>
    </row>
    <row r="330" spans="1:13" x14ac:dyDescent="0.25">
      <c r="A330"/>
      <c r="B330"/>
      <c r="F330"/>
      <c r="G330"/>
      <c r="L330"/>
      <c r="M330"/>
    </row>
    <row r="331" spans="1:13" x14ac:dyDescent="0.25">
      <c r="A331"/>
      <c r="B331"/>
      <c r="F331"/>
      <c r="G331"/>
      <c r="L331"/>
      <c r="M331"/>
    </row>
    <row r="332" spans="1:13" x14ac:dyDescent="0.25">
      <c r="A332"/>
      <c r="B332"/>
      <c r="F332"/>
      <c r="G332"/>
      <c r="L332"/>
      <c r="M332"/>
    </row>
    <row r="333" spans="1:13" x14ac:dyDescent="0.25">
      <c r="A333"/>
      <c r="B333"/>
      <c r="F333"/>
      <c r="G333"/>
      <c r="L333"/>
      <c r="M333"/>
    </row>
    <row r="334" spans="1:13" x14ac:dyDescent="0.25">
      <c r="A334"/>
      <c r="B334"/>
      <c r="F334"/>
      <c r="G334"/>
      <c r="L334"/>
      <c r="M334"/>
    </row>
    <row r="335" spans="1:13" x14ac:dyDescent="0.25">
      <c r="A335"/>
      <c r="B335"/>
      <c r="F335"/>
      <c r="G335"/>
      <c r="L335"/>
      <c r="M335"/>
    </row>
    <row r="336" spans="1:13" x14ac:dyDescent="0.25">
      <c r="A336"/>
      <c r="B336"/>
      <c r="F336"/>
      <c r="G336"/>
      <c r="L336"/>
      <c r="M336"/>
    </row>
    <row r="337" spans="1:13" x14ac:dyDescent="0.25">
      <c r="A337"/>
      <c r="B337"/>
      <c r="F337"/>
      <c r="G337"/>
      <c r="L337"/>
      <c r="M337"/>
    </row>
    <row r="338" spans="1:13" x14ac:dyDescent="0.25">
      <c r="A338"/>
      <c r="B338"/>
      <c r="F338"/>
      <c r="G338"/>
      <c r="L338"/>
      <c r="M338"/>
    </row>
    <row r="339" spans="1:13" x14ac:dyDescent="0.25">
      <c r="A339"/>
      <c r="B339"/>
      <c r="F339"/>
      <c r="G339"/>
      <c r="L339"/>
      <c r="M339"/>
    </row>
    <row r="340" spans="1:13" x14ac:dyDescent="0.25">
      <c r="A340"/>
      <c r="B340"/>
      <c r="F340"/>
      <c r="G340"/>
      <c r="L340"/>
      <c r="M340"/>
    </row>
    <row r="341" spans="1:13" x14ac:dyDescent="0.25">
      <c r="A341"/>
      <c r="B341"/>
      <c r="F341"/>
      <c r="G341"/>
      <c r="L341"/>
      <c r="M341"/>
    </row>
    <row r="342" spans="1:13" x14ac:dyDescent="0.25">
      <c r="A342"/>
      <c r="B342"/>
      <c r="F342"/>
      <c r="G342"/>
      <c r="L342"/>
      <c r="M342"/>
    </row>
    <row r="343" spans="1:13" x14ac:dyDescent="0.25">
      <c r="A343"/>
      <c r="B343"/>
      <c r="F343"/>
      <c r="G343"/>
      <c r="L343"/>
      <c r="M343"/>
    </row>
    <row r="344" spans="1:13" x14ac:dyDescent="0.25">
      <c r="A344"/>
      <c r="B344"/>
      <c r="F344"/>
      <c r="G344"/>
      <c r="L344"/>
      <c r="M344"/>
    </row>
    <row r="345" spans="1:13" x14ac:dyDescent="0.25">
      <c r="A345"/>
      <c r="B345"/>
      <c r="F345"/>
      <c r="G345"/>
      <c r="L345"/>
      <c r="M345"/>
    </row>
    <row r="346" spans="1:13" x14ac:dyDescent="0.25">
      <c r="A346"/>
      <c r="B346"/>
      <c r="F346"/>
      <c r="G346"/>
      <c r="L346"/>
      <c r="M346"/>
    </row>
    <row r="347" spans="1:13" x14ac:dyDescent="0.25">
      <c r="A347"/>
      <c r="B347"/>
      <c r="F347"/>
      <c r="G347"/>
      <c r="L347"/>
      <c r="M347"/>
    </row>
    <row r="348" spans="1:13" x14ac:dyDescent="0.25">
      <c r="A348"/>
      <c r="B348"/>
      <c r="F348"/>
      <c r="G348"/>
      <c r="L348"/>
      <c r="M348"/>
    </row>
    <row r="349" spans="1:13" x14ac:dyDescent="0.25">
      <c r="A349"/>
      <c r="B349"/>
      <c r="F349"/>
      <c r="G349"/>
      <c r="L349"/>
      <c r="M349"/>
    </row>
    <row r="350" spans="1:13" x14ac:dyDescent="0.25">
      <c r="A350"/>
      <c r="B350"/>
      <c r="F350"/>
      <c r="G350"/>
      <c r="L350"/>
      <c r="M350"/>
    </row>
    <row r="351" spans="1:13" x14ac:dyDescent="0.25">
      <c r="A351"/>
      <c r="B351"/>
      <c r="F351"/>
      <c r="G351"/>
      <c r="L351"/>
      <c r="M351"/>
    </row>
    <row r="352" spans="1:13" x14ac:dyDescent="0.25">
      <c r="A352"/>
      <c r="B352"/>
      <c r="F352"/>
      <c r="G352"/>
      <c r="L352"/>
      <c r="M352"/>
    </row>
    <row r="353" spans="1:13" x14ac:dyDescent="0.25">
      <c r="A353"/>
      <c r="B353"/>
      <c r="F353"/>
      <c r="G353"/>
      <c r="L353"/>
      <c r="M353"/>
    </row>
    <row r="354" spans="1:13" x14ac:dyDescent="0.25">
      <c r="A354"/>
      <c r="B354"/>
      <c r="F354"/>
      <c r="G354"/>
      <c r="L354"/>
      <c r="M354"/>
    </row>
    <row r="355" spans="1:13" x14ac:dyDescent="0.25">
      <c r="A355"/>
      <c r="B355"/>
      <c r="F355"/>
      <c r="G355"/>
      <c r="L355"/>
      <c r="M355"/>
    </row>
    <row r="356" spans="1:13" x14ac:dyDescent="0.25">
      <c r="A356"/>
      <c r="B356"/>
      <c r="F356"/>
      <c r="G356"/>
      <c r="L356"/>
      <c r="M356"/>
    </row>
    <row r="357" spans="1:13" x14ac:dyDescent="0.25">
      <c r="A357"/>
      <c r="B357"/>
      <c r="F357"/>
      <c r="G357"/>
      <c r="L357"/>
      <c r="M357"/>
    </row>
    <row r="358" spans="1:13" x14ac:dyDescent="0.25">
      <c r="A358"/>
      <c r="B358"/>
      <c r="F358"/>
      <c r="G358"/>
      <c r="L358"/>
      <c r="M358"/>
    </row>
    <row r="359" spans="1:13" x14ac:dyDescent="0.25">
      <c r="A359"/>
      <c r="B359"/>
      <c r="F359"/>
      <c r="G359"/>
      <c r="L359"/>
      <c r="M359"/>
    </row>
    <row r="360" spans="1:13" x14ac:dyDescent="0.25">
      <c r="A360"/>
      <c r="B360"/>
      <c r="F360"/>
      <c r="G360"/>
      <c r="L360"/>
      <c r="M360"/>
    </row>
    <row r="361" spans="1:13" x14ac:dyDescent="0.25">
      <c r="A361"/>
      <c r="B361"/>
      <c r="F361"/>
      <c r="G361"/>
      <c r="L361"/>
      <c r="M361"/>
    </row>
    <row r="362" spans="1:13" x14ac:dyDescent="0.25">
      <c r="A362"/>
      <c r="B362"/>
      <c r="F362"/>
      <c r="G362"/>
      <c r="L362"/>
      <c r="M362"/>
    </row>
    <row r="363" spans="1:13" x14ac:dyDescent="0.25">
      <c r="A363"/>
      <c r="B363"/>
      <c r="F363"/>
      <c r="G363"/>
      <c r="L363"/>
      <c r="M363"/>
    </row>
    <row r="364" spans="1:13" x14ac:dyDescent="0.25">
      <c r="A364"/>
      <c r="B364"/>
      <c r="F364"/>
      <c r="G364"/>
      <c r="L364"/>
      <c r="M364"/>
    </row>
    <row r="365" spans="1:13" x14ac:dyDescent="0.25">
      <c r="A365"/>
      <c r="B365"/>
      <c r="F365"/>
      <c r="G365"/>
      <c r="L365"/>
      <c r="M365"/>
    </row>
    <row r="366" spans="1:13" x14ac:dyDescent="0.25">
      <c r="A366"/>
      <c r="B366"/>
      <c r="F366"/>
      <c r="G366"/>
      <c r="L366"/>
      <c r="M366"/>
    </row>
    <row r="367" spans="1:13" x14ac:dyDescent="0.25">
      <c r="A367"/>
      <c r="B367"/>
      <c r="F367"/>
      <c r="G367"/>
      <c r="L367"/>
      <c r="M367"/>
    </row>
    <row r="368" spans="1:13" x14ac:dyDescent="0.25">
      <c r="A368"/>
      <c r="B368"/>
      <c r="F368"/>
      <c r="G368"/>
      <c r="L368"/>
      <c r="M368"/>
    </row>
    <row r="369" spans="1:13" x14ac:dyDescent="0.25">
      <c r="A369"/>
      <c r="B369"/>
      <c r="F369"/>
      <c r="G369"/>
      <c r="L369"/>
      <c r="M369"/>
    </row>
    <row r="370" spans="1:13" x14ac:dyDescent="0.25">
      <c r="A370"/>
      <c r="B370"/>
      <c r="F370"/>
      <c r="G370"/>
      <c r="L370"/>
      <c r="M370"/>
    </row>
    <row r="371" spans="1:13" x14ac:dyDescent="0.25">
      <c r="A371"/>
      <c r="B371"/>
      <c r="F371"/>
      <c r="G371"/>
      <c r="L371"/>
      <c r="M371"/>
    </row>
    <row r="372" spans="1:13" x14ac:dyDescent="0.25">
      <c r="A372"/>
      <c r="B372"/>
      <c r="F372"/>
      <c r="G372"/>
      <c r="L372"/>
      <c r="M372"/>
    </row>
    <row r="373" spans="1:13" x14ac:dyDescent="0.25">
      <c r="A373"/>
      <c r="B373"/>
      <c r="F373"/>
      <c r="G373"/>
      <c r="L373"/>
      <c r="M373"/>
    </row>
    <row r="374" spans="1:13" x14ac:dyDescent="0.25">
      <c r="A374"/>
      <c r="B374"/>
      <c r="F374"/>
      <c r="G374"/>
      <c r="L374"/>
      <c r="M374"/>
    </row>
    <row r="375" spans="1:13" x14ac:dyDescent="0.25">
      <c r="A375"/>
      <c r="B375"/>
      <c r="F375"/>
      <c r="G375"/>
      <c r="L375"/>
      <c r="M375"/>
    </row>
    <row r="376" spans="1:13" x14ac:dyDescent="0.25">
      <c r="A376"/>
      <c r="B376"/>
      <c r="F376"/>
      <c r="G376"/>
      <c r="L376"/>
      <c r="M376"/>
    </row>
    <row r="377" spans="1:13" x14ac:dyDescent="0.25">
      <c r="A377"/>
      <c r="B377"/>
      <c r="F377"/>
      <c r="G377"/>
      <c r="L377"/>
      <c r="M377"/>
    </row>
    <row r="378" spans="1:13" x14ac:dyDescent="0.25">
      <c r="A378"/>
      <c r="B378"/>
      <c r="F378"/>
      <c r="G378"/>
      <c r="L378"/>
      <c r="M378"/>
    </row>
    <row r="379" spans="1:13" x14ac:dyDescent="0.25">
      <c r="A379"/>
      <c r="B379"/>
      <c r="F379"/>
      <c r="G379"/>
      <c r="L379"/>
      <c r="M379"/>
    </row>
    <row r="380" spans="1:13" x14ac:dyDescent="0.25">
      <c r="A380"/>
      <c r="B380"/>
      <c r="F380"/>
      <c r="G380"/>
      <c r="L380"/>
      <c r="M380"/>
    </row>
    <row r="381" spans="1:13" x14ac:dyDescent="0.25">
      <c r="A381"/>
      <c r="B381"/>
      <c r="F381"/>
      <c r="G381"/>
      <c r="L381"/>
      <c r="M381"/>
    </row>
    <row r="382" spans="1:13" x14ac:dyDescent="0.25">
      <c r="A382"/>
      <c r="B382"/>
      <c r="F382"/>
      <c r="G382"/>
      <c r="L382"/>
      <c r="M382"/>
    </row>
    <row r="383" spans="1:13" x14ac:dyDescent="0.25">
      <c r="A383"/>
      <c r="B383"/>
      <c r="F383"/>
      <c r="G383"/>
      <c r="L383"/>
      <c r="M383"/>
    </row>
    <row r="384" spans="1:13" x14ac:dyDescent="0.25">
      <c r="A384"/>
      <c r="B384"/>
      <c r="F384"/>
      <c r="G384"/>
      <c r="L384"/>
      <c r="M384"/>
    </row>
    <row r="385" spans="1:13" x14ac:dyDescent="0.25">
      <c r="A385"/>
      <c r="B385"/>
      <c r="F385"/>
      <c r="G385"/>
      <c r="L385"/>
      <c r="M385"/>
    </row>
    <row r="386" spans="1:13" x14ac:dyDescent="0.25">
      <c r="A386"/>
      <c r="B386"/>
      <c r="F386"/>
      <c r="G386"/>
      <c r="L386"/>
      <c r="M386"/>
    </row>
    <row r="387" spans="1:13" x14ac:dyDescent="0.25">
      <c r="A387"/>
      <c r="B387"/>
      <c r="F387"/>
      <c r="G387"/>
      <c r="L387"/>
      <c r="M387"/>
    </row>
    <row r="388" spans="1:13" x14ac:dyDescent="0.25">
      <c r="A388"/>
      <c r="B388"/>
      <c r="F388"/>
      <c r="G388"/>
      <c r="L388"/>
      <c r="M388"/>
    </row>
    <row r="389" spans="1:13" x14ac:dyDescent="0.25">
      <c r="A389"/>
      <c r="B389"/>
      <c r="F389"/>
      <c r="G389"/>
      <c r="L389"/>
      <c r="M389"/>
    </row>
    <row r="390" spans="1:13" x14ac:dyDescent="0.25">
      <c r="A390"/>
      <c r="B390"/>
      <c r="F390"/>
      <c r="G390"/>
      <c r="L390"/>
      <c r="M390"/>
    </row>
    <row r="391" spans="1:13" x14ac:dyDescent="0.25">
      <c r="A391"/>
      <c r="B391"/>
      <c r="F391"/>
      <c r="G391"/>
      <c r="L391"/>
      <c r="M391"/>
    </row>
    <row r="392" spans="1:13" x14ac:dyDescent="0.25">
      <c r="A392"/>
      <c r="B392"/>
      <c r="F392"/>
      <c r="G392"/>
      <c r="L392"/>
      <c r="M392"/>
    </row>
    <row r="393" spans="1:13" x14ac:dyDescent="0.25">
      <c r="A393"/>
      <c r="B393"/>
      <c r="F393"/>
      <c r="G393"/>
      <c r="L393"/>
      <c r="M393"/>
    </row>
    <row r="394" spans="1:13" x14ac:dyDescent="0.25">
      <c r="A394"/>
      <c r="B394"/>
      <c r="F394"/>
      <c r="G394"/>
      <c r="L394"/>
      <c r="M394"/>
    </row>
    <row r="395" spans="1:13" x14ac:dyDescent="0.25">
      <c r="A395"/>
      <c r="B395"/>
      <c r="F395"/>
      <c r="G395"/>
      <c r="L395"/>
      <c r="M395"/>
    </row>
    <row r="396" spans="1:13" x14ac:dyDescent="0.25">
      <c r="A396"/>
      <c r="B396"/>
      <c r="F396"/>
      <c r="G396"/>
      <c r="L396"/>
      <c r="M396"/>
    </row>
    <row r="397" spans="1:13" x14ac:dyDescent="0.25">
      <c r="A397"/>
      <c r="B397"/>
      <c r="F397"/>
      <c r="G397"/>
      <c r="L397"/>
      <c r="M397"/>
    </row>
    <row r="398" spans="1:13" x14ac:dyDescent="0.25">
      <c r="A398"/>
      <c r="B398"/>
      <c r="F398"/>
      <c r="G398"/>
      <c r="L398"/>
      <c r="M398"/>
    </row>
    <row r="399" spans="1:13" x14ac:dyDescent="0.25">
      <c r="A399"/>
      <c r="B399"/>
      <c r="F399"/>
      <c r="G399"/>
      <c r="L399"/>
      <c r="M399"/>
    </row>
    <row r="400" spans="1:13" x14ac:dyDescent="0.25">
      <c r="A400"/>
      <c r="B400"/>
      <c r="F400"/>
      <c r="G400"/>
      <c r="L400"/>
      <c r="M400"/>
    </row>
    <row r="401" spans="1:13" x14ac:dyDescent="0.25">
      <c r="A401"/>
      <c r="B401"/>
      <c r="F401"/>
      <c r="G401"/>
      <c r="L401"/>
      <c r="M401"/>
    </row>
    <row r="402" spans="1:13" x14ac:dyDescent="0.25">
      <c r="A402"/>
      <c r="B402"/>
      <c r="F402"/>
      <c r="G402"/>
      <c r="L402"/>
      <c r="M402"/>
    </row>
    <row r="403" spans="1:13" x14ac:dyDescent="0.25">
      <c r="A403"/>
      <c r="B403"/>
      <c r="F403"/>
      <c r="G403"/>
      <c r="L403"/>
      <c r="M403"/>
    </row>
    <row r="404" spans="1:13" x14ac:dyDescent="0.25">
      <c r="A404"/>
      <c r="B404"/>
      <c r="F404"/>
      <c r="G404"/>
      <c r="L404"/>
      <c r="M404"/>
    </row>
    <row r="405" spans="1:13" x14ac:dyDescent="0.25">
      <c r="A405"/>
      <c r="B405"/>
      <c r="F405"/>
      <c r="G405"/>
      <c r="L405"/>
      <c r="M405"/>
    </row>
    <row r="406" spans="1:13" x14ac:dyDescent="0.25">
      <c r="A406"/>
      <c r="B406"/>
      <c r="F406"/>
      <c r="G406"/>
      <c r="L406"/>
      <c r="M406"/>
    </row>
    <row r="407" spans="1:13" x14ac:dyDescent="0.25">
      <c r="A407"/>
      <c r="B407"/>
      <c r="F407"/>
      <c r="G407"/>
      <c r="L407"/>
      <c r="M407"/>
    </row>
    <row r="408" spans="1:13" x14ac:dyDescent="0.25">
      <c r="A408"/>
      <c r="B408"/>
      <c r="F408"/>
      <c r="G408"/>
      <c r="L408"/>
      <c r="M408"/>
    </row>
    <row r="409" spans="1:13" x14ac:dyDescent="0.25">
      <c r="A409"/>
      <c r="B409"/>
      <c r="F409"/>
      <c r="G409"/>
      <c r="L409"/>
      <c r="M409"/>
    </row>
    <row r="410" spans="1:13" x14ac:dyDescent="0.25">
      <c r="A410"/>
      <c r="B410"/>
      <c r="F410"/>
      <c r="G410"/>
      <c r="L410"/>
      <c r="M410"/>
    </row>
    <row r="411" spans="1:13" x14ac:dyDescent="0.25">
      <c r="A411"/>
      <c r="B411"/>
      <c r="F411"/>
      <c r="G411"/>
      <c r="L411"/>
      <c r="M411"/>
    </row>
    <row r="412" spans="1:13" x14ac:dyDescent="0.25">
      <c r="A412"/>
      <c r="B412"/>
      <c r="F412"/>
      <c r="G412"/>
      <c r="L412"/>
      <c r="M412"/>
    </row>
    <row r="413" spans="1:13" x14ac:dyDescent="0.25">
      <c r="A413"/>
      <c r="B413"/>
      <c r="F413"/>
      <c r="G413"/>
      <c r="L413"/>
      <c r="M413"/>
    </row>
    <row r="414" spans="1:13" x14ac:dyDescent="0.25">
      <c r="A414"/>
      <c r="B414"/>
      <c r="F414"/>
      <c r="G414"/>
      <c r="L414"/>
      <c r="M414"/>
    </row>
    <row r="415" spans="1:13" x14ac:dyDescent="0.25">
      <c r="A415"/>
      <c r="B415"/>
      <c r="F415"/>
      <c r="G415"/>
      <c r="L415"/>
      <c r="M415"/>
    </row>
    <row r="416" spans="1:13" x14ac:dyDescent="0.25">
      <c r="A416"/>
      <c r="B416"/>
      <c r="F416"/>
      <c r="G416"/>
      <c r="L416"/>
      <c r="M416"/>
    </row>
    <row r="417" spans="1:13" x14ac:dyDescent="0.25">
      <c r="A417"/>
      <c r="B417"/>
      <c r="F417"/>
      <c r="G417"/>
      <c r="L417"/>
      <c r="M417"/>
    </row>
    <row r="418" spans="1:13" x14ac:dyDescent="0.25">
      <c r="A418"/>
      <c r="B418"/>
      <c r="F418"/>
      <c r="G418"/>
      <c r="L418"/>
      <c r="M418"/>
    </row>
    <row r="419" spans="1:13" x14ac:dyDescent="0.25">
      <c r="A419"/>
      <c r="B419"/>
      <c r="F419"/>
      <c r="G419"/>
      <c r="L419"/>
      <c r="M419"/>
    </row>
    <row r="420" spans="1:13" x14ac:dyDescent="0.25">
      <c r="A420"/>
      <c r="B420"/>
      <c r="F420"/>
      <c r="G420"/>
      <c r="L420"/>
      <c r="M420"/>
    </row>
    <row r="421" spans="1:13" x14ac:dyDescent="0.25">
      <c r="A421"/>
      <c r="B421"/>
      <c r="F421"/>
      <c r="G421"/>
      <c r="L421"/>
      <c r="M421"/>
    </row>
    <row r="422" spans="1:13" x14ac:dyDescent="0.25">
      <c r="A422"/>
      <c r="B422"/>
      <c r="F422"/>
      <c r="G422"/>
      <c r="L422"/>
      <c r="M422"/>
    </row>
    <row r="423" spans="1:13" x14ac:dyDescent="0.25">
      <c r="A423"/>
      <c r="B423"/>
      <c r="F423"/>
      <c r="G423"/>
      <c r="L423"/>
      <c r="M423"/>
    </row>
    <row r="424" spans="1:13" x14ac:dyDescent="0.25">
      <c r="A424"/>
      <c r="B424"/>
      <c r="F424"/>
      <c r="G424"/>
      <c r="L424"/>
      <c r="M424"/>
    </row>
    <row r="425" spans="1:13" x14ac:dyDescent="0.25">
      <c r="A425"/>
      <c r="B425"/>
      <c r="F425"/>
      <c r="G425"/>
      <c r="L425"/>
      <c r="M425"/>
    </row>
    <row r="426" spans="1:13" x14ac:dyDescent="0.25">
      <c r="A426"/>
      <c r="B426"/>
      <c r="F426"/>
      <c r="G426"/>
      <c r="L426"/>
      <c r="M426"/>
    </row>
    <row r="427" spans="1:13" x14ac:dyDescent="0.25">
      <c r="A427"/>
      <c r="B427"/>
      <c r="F427"/>
      <c r="G427"/>
      <c r="L427"/>
      <c r="M427"/>
    </row>
    <row r="428" spans="1:13" x14ac:dyDescent="0.25">
      <c r="A428"/>
      <c r="B428"/>
      <c r="F428"/>
      <c r="G428"/>
      <c r="L428"/>
      <c r="M428"/>
    </row>
    <row r="429" spans="1:13" x14ac:dyDescent="0.25">
      <c r="A429"/>
      <c r="B429"/>
      <c r="F429"/>
      <c r="G429"/>
      <c r="L429"/>
      <c r="M429"/>
    </row>
    <row r="430" spans="1:13" x14ac:dyDescent="0.25">
      <c r="A430"/>
      <c r="B430"/>
      <c r="F430"/>
      <c r="G430"/>
      <c r="L430"/>
      <c r="M430"/>
    </row>
    <row r="431" spans="1:13" x14ac:dyDescent="0.25">
      <c r="A431"/>
      <c r="B431"/>
      <c r="F431"/>
      <c r="G431"/>
      <c r="L431"/>
      <c r="M431"/>
    </row>
    <row r="432" spans="1:13" x14ac:dyDescent="0.25">
      <c r="A432"/>
      <c r="B432"/>
      <c r="F432"/>
      <c r="G432"/>
      <c r="L432"/>
      <c r="M432"/>
    </row>
    <row r="433" spans="1:13" x14ac:dyDescent="0.25">
      <c r="A433"/>
      <c r="B433"/>
      <c r="F433"/>
      <c r="G433"/>
      <c r="L433"/>
      <c r="M433"/>
    </row>
    <row r="434" spans="1:13" x14ac:dyDescent="0.25">
      <c r="A434"/>
      <c r="B434"/>
      <c r="F434"/>
      <c r="G434"/>
      <c r="L434"/>
      <c r="M434"/>
    </row>
    <row r="435" spans="1:13" x14ac:dyDescent="0.25">
      <c r="A435"/>
      <c r="B435"/>
      <c r="F435"/>
      <c r="G435"/>
      <c r="L435"/>
      <c r="M435"/>
    </row>
    <row r="436" spans="1:13" x14ac:dyDescent="0.25">
      <c r="A436"/>
      <c r="B436"/>
      <c r="F436"/>
      <c r="G436"/>
      <c r="L436"/>
      <c r="M436"/>
    </row>
    <row r="437" spans="1:13" x14ac:dyDescent="0.25">
      <c r="A437"/>
      <c r="B437"/>
      <c r="F437"/>
      <c r="G437"/>
      <c r="L437"/>
      <c r="M437"/>
    </row>
    <row r="438" spans="1:13" x14ac:dyDescent="0.25">
      <c r="A438"/>
      <c r="B438"/>
      <c r="F438"/>
      <c r="G438"/>
      <c r="L438"/>
      <c r="M438"/>
    </row>
    <row r="439" spans="1:13" x14ac:dyDescent="0.25">
      <c r="A439"/>
      <c r="B439"/>
      <c r="F439"/>
      <c r="G439"/>
      <c r="L439"/>
      <c r="M439"/>
    </row>
    <row r="440" spans="1:13" x14ac:dyDescent="0.25">
      <c r="A440"/>
      <c r="B440"/>
      <c r="F440"/>
      <c r="G440"/>
      <c r="L440"/>
      <c r="M440"/>
    </row>
    <row r="441" spans="1:13" x14ac:dyDescent="0.25">
      <c r="A441"/>
      <c r="B441"/>
      <c r="F441"/>
      <c r="G441"/>
      <c r="L441"/>
      <c r="M441"/>
    </row>
    <row r="442" spans="1:13" x14ac:dyDescent="0.25">
      <c r="A442"/>
      <c r="B442"/>
      <c r="F442"/>
      <c r="G442"/>
      <c r="L442"/>
      <c r="M442"/>
    </row>
    <row r="443" spans="1:13" x14ac:dyDescent="0.25">
      <c r="A443"/>
      <c r="B443"/>
      <c r="F443"/>
      <c r="G443"/>
      <c r="L443"/>
      <c r="M443"/>
    </row>
    <row r="444" spans="1:13" x14ac:dyDescent="0.25">
      <c r="A444"/>
      <c r="B444"/>
      <c r="F444"/>
      <c r="G444"/>
      <c r="L444"/>
      <c r="M444"/>
    </row>
    <row r="445" spans="1:13" x14ac:dyDescent="0.25">
      <c r="A445"/>
      <c r="B445"/>
      <c r="F445"/>
      <c r="G445"/>
      <c r="L445"/>
      <c r="M445"/>
    </row>
    <row r="446" spans="1:13" x14ac:dyDescent="0.25">
      <c r="A446"/>
      <c r="B446"/>
      <c r="F446"/>
      <c r="G446"/>
      <c r="L446"/>
      <c r="M446"/>
    </row>
    <row r="447" spans="1:13" x14ac:dyDescent="0.25">
      <c r="A447"/>
      <c r="B447"/>
      <c r="F447"/>
      <c r="G447"/>
      <c r="L447"/>
      <c r="M447"/>
    </row>
    <row r="448" spans="1:13" x14ac:dyDescent="0.25">
      <c r="A448"/>
      <c r="B448"/>
      <c r="F448"/>
      <c r="G448"/>
      <c r="L448"/>
      <c r="M448"/>
    </row>
    <row r="449" spans="1:13" x14ac:dyDescent="0.25">
      <c r="A449"/>
      <c r="B449"/>
      <c r="F449"/>
      <c r="G449"/>
      <c r="L449"/>
      <c r="M449"/>
    </row>
    <row r="450" spans="1:13" x14ac:dyDescent="0.25">
      <c r="A450"/>
      <c r="B450"/>
      <c r="F450"/>
      <c r="G450"/>
      <c r="L450"/>
      <c r="M450"/>
    </row>
    <row r="451" spans="1:13" x14ac:dyDescent="0.25">
      <c r="A451"/>
      <c r="B451"/>
      <c r="F451"/>
      <c r="G451"/>
      <c r="L451"/>
      <c r="M451"/>
    </row>
    <row r="452" spans="1:13" x14ac:dyDescent="0.25">
      <c r="A452"/>
      <c r="B452"/>
      <c r="F452"/>
      <c r="G452"/>
      <c r="L452"/>
      <c r="M452"/>
    </row>
    <row r="453" spans="1:13" x14ac:dyDescent="0.25">
      <c r="A453"/>
      <c r="B453"/>
      <c r="F453"/>
      <c r="G453"/>
      <c r="L453"/>
      <c r="M453"/>
    </row>
    <row r="454" spans="1:13" x14ac:dyDescent="0.25">
      <c r="A454"/>
      <c r="B454"/>
      <c r="F454"/>
      <c r="G454"/>
      <c r="L454"/>
      <c r="M454"/>
    </row>
    <row r="455" spans="1:13" x14ac:dyDescent="0.25">
      <c r="A455"/>
      <c r="B455"/>
      <c r="F455"/>
      <c r="G455"/>
      <c r="L455"/>
      <c r="M455"/>
    </row>
    <row r="456" spans="1:13" x14ac:dyDescent="0.25">
      <c r="A456"/>
      <c r="B456"/>
      <c r="F456"/>
      <c r="G456"/>
      <c r="L456"/>
      <c r="M456"/>
    </row>
    <row r="457" spans="1:13" x14ac:dyDescent="0.25">
      <c r="A457"/>
      <c r="B457"/>
      <c r="F457"/>
      <c r="G457"/>
      <c r="L457"/>
      <c r="M457"/>
    </row>
    <row r="458" spans="1:13" x14ac:dyDescent="0.25">
      <c r="A458"/>
      <c r="B458"/>
      <c r="F458"/>
      <c r="G458"/>
      <c r="L458"/>
      <c r="M458"/>
    </row>
    <row r="459" spans="1:13" x14ac:dyDescent="0.25">
      <c r="A459"/>
      <c r="B459"/>
      <c r="F459"/>
      <c r="G459"/>
      <c r="L459"/>
      <c r="M459"/>
    </row>
    <row r="460" spans="1:13" x14ac:dyDescent="0.25">
      <c r="A460"/>
      <c r="B460"/>
      <c r="F460"/>
      <c r="G460"/>
      <c r="L460"/>
      <c r="M460"/>
    </row>
    <row r="461" spans="1:13" x14ac:dyDescent="0.25">
      <c r="A461"/>
      <c r="B461"/>
      <c r="F461"/>
      <c r="G461"/>
      <c r="L461"/>
      <c r="M461"/>
    </row>
    <row r="462" spans="1:13" x14ac:dyDescent="0.25">
      <c r="A462"/>
      <c r="B462"/>
      <c r="F462"/>
      <c r="G462"/>
      <c r="L462"/>
      <c r="M462"/>
    </row>
    <row r="463" spans="1:13" x14ac:dyDescent="0.25">
      <c r="A463"/>
      <c r="B463"/>
      <c r="F463"/>
      <c r="G463"/>
      <c r="L463"/>
      <c r="M463"/>
    </row>
    <row r="464" spans="1:13" x14ac:dyDescent="0.25">
      <c r="A464"/>
      <c r="B464"/>
      <c r="F464"/>
      <c r="G464"/>
      <c r="L464"/>
      <c r="M464"/>
    </row>
    <row r="465" spans="1:13" x14ac:dyDescent="0.25">
      <c r="A465"/>
      <c r="B465"/>
      <c r="F465"/>
      <c r="G465"/>
      <c r="L465"/>
      <c r="M465"/>
    </row>
    <row r="466" spans="1:13" x14ac:dyDescent="0.25">
      <c r="A466"/>
      <c r="B466"/>
      <c r="F466"/>
      <c r="G466"/>
      <c r="L466"/>
      <c r="M466"/>
    </row>
    <row r="467" spans="1:13" x14ac:dyDescent="0.25">
      <c r="A467"/>
      <c r="B467"/>
      <c r="F467"/>
      <c r="G467"/>
      <c r="L467"/>
      <c r="M467"/>
    </row>
    <row r="468" spans="1:13" x14ac:dyDescent="0.25">
      <c r="A468"/>
      <c r="B468"/>
      <c r="F468"/>
      <c r="G468"/>
      <c r="L468"/>
      <c r="M468"/>
    </row>
    <row r="469" spans="1:13" x14ac:dyDescent="0.25">
      <c r="A469"/>
      <c r="B469"/>
      <c r="F469"/>
      <c r="G469"/>
      <c r="L469"/>
      <c r="M469"/>
    </row>
    <row r="470" spans="1:13" x14ac:dyDescent="0.25">
      <c r="A470"/>
      <c r="B470"/>
      <c r="F470"/>
      <c r="G470"/>
      <c r="L470"/>
      <c r="M470"/>
    </row>
    <row r="471" spans="1:13" x14ac:dyDescent="0.25">
      <c r="A471"/>
      <c r="B471"/>
      <c r="F471"/>
      <c r="G471"/>
      <c r="L471"/>
      <c r="M471"/>
    </row>
    <row r="472" spans="1:13" x14ac:dyDescent="0.25">
      <c r="A472"/>
      <c r="B472"/>
      <c r="F472"/>
      <c r="G472"/>
      <c r="L472"/>
      <c r="M472"/>
    </row>
    <row r="473" spans="1:13" x14ac:dyDescent="0.25">
      <c r="A473"/>
      <c r="B473"/>
      <c r="F473"/>
      <c r="G473"/>
      <c r="L473"/>
      <c r="M473"/>
    </row>
    <row r="474" spans="1:13" x14ac:dyDescent="0.25">
      <c r="A474"/>
      <c r="B474"/>
      <c r="F474"/>
      <c r="G474"/>
      <c r="L474"/>
      <c r="M474"/>
    </row>
    <row r="475" spans="1:13" x14ac:dyDescent="0.25">
      <c r="A475"/>
      <c r="B475"/>
      <c r="F475"/>
      <c r="G475"/>
      <c r="L475"/>
      <c r="M475"/>
    </row>
    <row r="476" spans="1:13" x14ac:dyDescent="0.25">
      <c r="A476"/>
      <c r="B476"/>
      <c r="F476"/>
      <c r="G476"/>
      <c r="L476"/>
      <c r="M476"/>
    </row>
    <row r="477" spans="1:13" x14ac:dyDescent="0.25">
      <c r="A477"/>
      <c r="B477"/>
      <c r="F477"/>
      <c r="G477"/>
      <c r="L477"/>
      <c r="M477"/>
    </row>
    <row r="478" spans="1:13" x14ac:dyDescent="0.25">
      <c r="A478"/>
      <c r="B478"/>
      <c r="F478"/>
      <c r="G478"/>
      <c r="L478"/>
      <c r="M478"/>
    </row>
    <row r="479" spans="1:13" x14ac:dyDescent="0.25">
      <c r="A479"/>
      <c r="B479"/>
      <c r="F479"/>
      <c r="G479"/>
      <c r="L479"/>
      <c r="M479"/>
    </row>
    <row r="480" spans="1:13" x14ac:dyDescent="0.25">
      <c r="A480"/>
      <c r="B480"/>
      <c r="F480"/>
      <c r="G480"/>
      <c r="L480"/>
      <c r="M480"/>
    </row>
    <row r="481" spans="1:13" x14ac:dyDescent="0.25">
      <c r="A481"/>
      <c r="B481"/>
      <c r="F481"/>
      <c r="G481"/>
      <c r="L481"/>
      <c r="M481"/>
    </row>
    <row r="482" spans="1:13" x14ac:dyDescent="0.25">
      <c r="A482"/>
      <c r="B482"/>
      <c r="F482"/>
      <c r="G482"/>
      <c r="L482"/>
      <c r="M482"/>
    </row>
    <row r="483" spans="1:13" x14ac:dyDescent="0.25">
      <c r="A483"/>
      <c r="B483"/>
      <c r="F483"/>
      <c r="G483"/>
      <c r="L483"/>
      <c r="M483"/>
    </row>
    <row r="484" spans="1:13" x14ac:dyDescent="0.25">
      <c r="A484"/>
      <c r="B484"/>
      <c r="F484"/>
      <c r="G484"/>
      <c r="L484"/>
      <c r="M484"/>
    </row>
    <row r="485" spans="1:13" x14ac:dyDescent="0.25">
      <c r="A485"/>
      <c r="B485"/>
      <c r="F485"/>
      <c r="G485"/>
      <c r="L485"/>
      <c r="M485"/>
    </row>
    <row r="486" spans="1:13" x14ac:dyDescent="0.25">
      <c r="A486"/>
      <c r="B486"/>
      <c r="F486"/>
      <c r="G486"/>
      <c r="L486"/>
      <c r="M486"/>
    </row>
    <row r="487" spans="1:13" x14ac:dyDescent="0.25">
      <c r="A487"/>
      <c r="B487"/>
      <c r="F487"/>
      <c r="G487"/>
      <c r="L487"/>
      <c r="M487"/>
    </row>
    <row r="488" spans="1:13" x14ac:dyDescent="0.25">
      <c r="A488"/>
      <c r="B488"/>
      <c r="F488"/>
      <c r="G488"/>
      <c r="L488"/>
      <c r="M488"/>
    </row>
    <row r="489" spans="1:13" x14ac:dyDescent="0.25">
      <c r="A489"/>
      <c r="B489"/>
      <c r="F489"/>
      <c r="G489"/>
      <c r="L489"/>
      <c r="M489"/>
    </row>
    <row r="490" spans="1:13" x14ac:dyDescent="0.25">
      <c r="A490"/>
      <c r="B490"/>
      <c r="F490"/>
      <c r="G490"/>
      <c r="L490"/>
      <c r="M490"/>
    </row>
    <row r="491" spans="1:13" x14ac:dyDescent="0.25">
      <c r="A491"/>
      <c r="B491"/>
      <c r="F491"/>
      <c r="G491"/>
      <c r="L491"/>
      <c r="M491"/>
    </row>
    <row r="492" spans="1:13" x14ac:dyDescent="0.25">
      <c r="A492"/>
      <c r="B492"/>
      <c r="F492"/>
      <c r="G492"/>
      <c r="L492"/>
      <c r="M492"/>
    </row>
    <row r="493" spans="1:13" x14ac:dyDescent="0.25">
      <c r="A493"/>
      <c r="B493"/>
      <c r="F493"/>
      <c r="G493"/>
      <c r="L493"/>
      <c r="M493"/>
    </row>
    <row r="494" spans="1:13" x14ac:dyDescent="0.25">
      <c r="A494"/>
      <c r="B494"/>
      <c r="F494"/>
      <c r="G494"/>
      <c r="L494"/>
      <c r="M494"/>
    </row>
    <row r="495" spans="1:13" x14ac:dyDescent="0.25">
      <c r="A495"/>
      <c r="B495"/>
      <c r="F495"/>
      <c r="G495"/>
      <c r="L495"/>
      <c r="M495"/>
    </row>
    <row r="496" spans="1:13" x14ac:dyDescent="0.25">
      <c r="A496"/>
      <c r="B496"/>
      <c r="F496"/>
      <c r="G496"/>
      <c r="L496"/>
      <c r="M496"/>
    </row>
    <row r="497" spans="1:13" x14ac:dyDescent="0.25">
      <c r="A497"/>
      <c r="B497"/>
      <c r="F497"/>
      <c r="G497"/>
      <c r="L497"/>
      <c r="M497"/>
    </row>
  </sheetData>
  <mergeCells count="57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D43:E43"/>
    <mergeCell ref="J33:J34"/>
    <mergeCell ref="H5:I5"/>
    <mergeCell ref="J5:J6"/>
    <mergeCell ref="K5:K6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L5:L6"/>
  </mergeCells>
  <conditionalFormatting sqref="B14:N14 B28:N29 B37:N39">
    <cfRule type="duplicateValues" dxfId="237" priority="18"/>
  </conditionalFormatting>
  <conditionalFormatting sqref="B52:N52">
    <cfRule type="duplicateValues" dxfId="236" priority="17"/>
  </conditionalFormatting>
  <conditionalFormatting sqref="B66:N67">
    <cfRule type="duplicateValues" dxfId="235" priority="16"/>
  </conditionalFormatting>
  <conditionalFormatting sqref="B73:N73">
    <cfRule type="duplicateValues" dxfId="234" priority="15"/>
  </conditionalFormatting>
  <conditionalFormatting sqref="B79:N79">
    <cfRule type="duplicateValues" dxfId="233" priority="14"/>
  </conditionalFormatting>
  <conditionalFormatting sqref="B85:N85">
    <cfRule type="duplicateValues" dxfId="232" priority="13"/>
  </conditionalFormatting>
  <conditionalFormatting sqref="B52:N52 B73:N73">
    <cfRule type="duplicateValues" dxfId="231" priority="12"/>
  </conditionalFormatting>
  <conditionalFormatting sqref="B66:N66 B79:N79">
    <cfRule type="duplicateValues" dxfId="230" priority="11"/>
  </conditionalFormatting>
  <conditionalFormatting sqref="B52:N52 B66:N67 B73:N73 B79:N79 B85:N85">
    <cfRule type="duplicateValues" dxfId="229" priority="10"/>
  </conditionalFormatting>
  <conditionalFormatting sqref="A14">
    <cfRule type="duplicateValues" dxfId="228" priority="9"/>
  </conditionalFormatting>
  <conditionalFormatting sqref="A29">
    <cfRule type="duplicateValues" dxfId="227" priority="8"/>
  </conditionalFormatting>
  <conditionalFormatting sqref="A28">
    <cfRule type="duplicateValues" dxfId="226" priority="7"/>
  </conditionalFormatting>
  <conditionalFormatting sqref="A37:A39">
    <cfRule type="duplicateValues" dxfId="225" priority="6"/>
  </conditionalFormatting>
  <conditionalFormatting sqref="A52">
    <cfRule type="duplicateValues" dxfId="224" priority="5"/>
  </conditionalFormatting>
  <conditionalFormatting sqref="A66:A67">
    <cfRule type="duplicateValues" dxfId="223" priority="4"/>
  </conditionalFormatting>
  <conditionalFormatting sqref="A73">
    <cfRule type="duplicateValues" dxfId="222" priority="3"/>
  </conditionalFormatting>
  <conditionalFormatting sqref="A79">
    <cfRule type="duplicateValues" dxfId="221" priority="2"/>
  </conditionalFormatting>
  <conditionalFormatting sqref="A85">
    <cfRule type="duplicateValues" dxfId="22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142"/>
  <sheetViews>
    <sheetView topLeftCell="A46" zoomScale="25" zoomScaleNormal="25" workbookViewId="0">
      <selection activeCell="O91" sqref="O91"/>
    </sheetView>
  </sheetViews>
  <sheetFormatPr defaultRowHeight="15" x14ac:dyDescent="0.25"/>
  <cols>
    <col min="1" max="1" width="36" customWidth="1"/>
    <col min="2" max="2" width="19.5703125" bestFit="1" customWidth="1"/>
    <col min="3" max="4" width="17.85546875" bestFit="1" customWidth="1"/>
    <col min="5" max="5" width="17.28515625" bestFit="1" customWidth="1"/>
    <col min="6" max="6" width="19.140625" customWidth="1"/>
    <col min="7" max="7" width="20.5703125" style="38" customWidth="1"/>
    <col min="8" max="9" width="17.28515625" bestFit="1" customWidth="1"/>
    <col min="10" max="10" width="12.28515625" customWidth="1"/>
    <col min="11" max="11" width="15.42578125" customWidth="1"/>
    <col min="12" max="12" width="13.85546875" style="38" customWidth="1"/>
    <col min="13" max="13" width="15.7109375" style="40" customWidth="1"/>
    <col min="14" max="14" width="14.140625" customWidth="1"/>
    <col min="16" max="16" width="13.42578125" bestFit="1" customWidth="1"/>
  </cols>
  <sheetData>
    <row r="1" spans="1:16" ht="18.75" x14ac:dyDescent="0.3">
      <c r="A1" s="834" t="s">
        <v>69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105"/>
    </row>
    <row r="2" spans="1:16" ht="19.5" thickBot="1" x14ac:dyDescent="0.35">
      <c r="A2" s="105"/>
      <c r="B2" s="105"/>
      <c r="C2" s="105"/>
      <c r="D2" s="105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30"/>
    </row>
    <row r="3" spans="1:16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6" ht="17.2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786" t="s">
        <v>19</v>
      </c>
    </row>
    <row r="5" spans="1:16" ht="16.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787"/>
    </row>
    <row r="6" spans="1:16" ht="75.75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768"/>
      <c r="G6" s="780"/>
      <c r="H6" s="98" t="s">
        <v>11</v>
      </c>
      <c r="I6" s="99" t="s">
        <v>10</v>
      </c>
      <c r="J6" s="764"/>
      <c r="K6" s="768"/>
      <c r="L6" s="782"/>
      <c r="M6" s="785"/>
      <c r="N6" s="788"/>
    </row>
    <row r="7" spans="1:16" ht="37.5" x14ac:dyDescent="0.25">
      <c r="A7" s="107" t="s">
        <v>20</v>
      </c>
      <c r="B7" s="124">
        <v>126490.452517</v>
      </c>
      <c r="C7" s="125">
        <v>20276.922433</v>
      </c>
      <c r="D7" s="125">
        <v>12598.749637000001</v>
      </c>
      <c r="E7" s="125">
        <v>2630.4511499999999</v>
      </c>
      <c r="F7" s="125">
        <v>14673.019901</v>
      </c>
      <c r="G7" s="159">
        <v>176669.595638</v>
      </c>
      <c r="H7" s="125">
        <v>2203.375</v>
      </c>
      <c r="I7" s="125">
        <v>144.13875200000001</v>
      </c>
      <c r="J7" s="125">
        <v>42.405000000000001</v>
      </c>
      <c r="K7" s="125">
        <v>62.069896999999997</v>
      </c>
      <c r="L7" s="160">
        <v>2451.9886489999999</v>
      </c>
      <c r="M7" s="161">
        <v>179121.58428700001</v>
      </c>
      <c r="N7" s="125">
        <v>44535.180361999999</v>
      </c>
    </row>
    <row r="8" spans="1:16" ht="18.75" x14ac:dyDescent="0.25">
      <c r="A8" s="103" t="s">
        <v>21</v>
      </c>
      <c r="B8" s="124">
        <v>20683.273262999999</v>
      </c>
      <c r="C8" s="125">
        <v>6259.7838419999998</v>
      </c>
      <c r="D8" s="125">
        <v>3497.9121879999998</v>
      </c>
      <c r="E8" s="124">
        <v>707.77205800000002</v>
      </c>
      <c r="F8" s="125">
        <v>3006.6324990000003</v>
      </c>
      <c r="G8" s="159">
        <v>34155.373849999996</v>
      </c>
      <c r="H8" s="125">
        <v>194.28700000000001</v>
      </c>
      <c r="I8" s="125">
        <v>24.474</v>
      </c>
      <c r="J8" s="125">
        <v>0</v>
      </c>
      <c r="K8" s="125">
        <v>21.105173000000001</v>
      </c>
      <c r="L8" s="160">
        <v>239.866173</v>
      </c>
      <c r="M8" s="161">
        <v>34395.240022999998</v>
      </c>
      <c r="N8" s="125">
        <v>10005.320787000001</v>
      </c>
    </row>
    <row r="9" spans="1:16" ht="18.75" x14ac:dyDescent="0.25">
      <c r="A9" s="109" t="s">
        <v>26</v>
      </c>
      <c r="B9" s="125">
        <v>3541.7423239999998</v>
      </c>
      <c r="C9" s="125">
        <v>1375.6275930000002</v>
      </c>
      <c r="D9" s="125">
        <v>1031.530704</v>
      </c>
      <c r="E9" s="125">
        <v>113.025099</v>
      </c>
      <c r="F9" s="125">
        <v>556.22905200000002</v>
      </c>
      <c r="G9" s="160">
        <v>6618.1547719999999</v>
      </c>
      <c r="H9" s="125">
        <v>33.359000000000002</v>
      </c>
      <c r="I9" s="125">
        <v>3.4740000000000002</v>
      </c>
      <c r="J9" s="125">
        <v>0</v>
      </c>
      <c r="K9" s="125">
        <v>1</v>
      </c>
      <c r="L9" s="160">
        <v>37.832999999999998</v>
      </c>
      <c r="M9" s="162">
        <v>6655.9877720000004</v>
      </c>
      <c r="N9" s="125">
        <v>2439.7046730000002</v>
      </c>
    </row>
    <row r="10" spans="1:16" ht="18.75" x14ac:dyDescent="0.25">
      <c r="A10" s="110" t="s">
        <v>22</v>
      </c>
      <c r="B10" s="125">
        <v>4746.1369519999998</v>
      </c>
      <c r="C10" s="125">
        <v>870.33299399999999</v>
      </c>
      <c r="D10" s="125">
        <v>637.69615099999999</v>
      </c>
      <c r="E10" s="125">
        <v>140.64917800000001</v>
      </c>
      <c r="F10" s="125">
        <v>245.38785999999999</v>
      </c>
      <c r="G10" s="160">
        <v>6640.2031349999997</v>
      </c>
      <c r="H10" s="125">
        <v>29.925000000000001</v>
      </c>
      <c r="I10" s="125">
        <v>21</v>
      </c>
      <c r="J10" s="125">
        <v>0</v>
      </c>
      <c r="K10" s="125">
        <v>2</v>
      </c>
      <c r="L10" s="160">
        <v>52.924999999999997</v>
      </c>
      <c r="M10" s="162">
        <v>6693.1281350000008</v>
      </c>
      <c r="N10" s="125">
        <v>2282.1574719999999</v>
      </c>
    </row>
    <row r="11" spans="1:16" ht="18.75" x14ac:dyDescent="0.25">
      <c r="A11" s="110" t="s">
        <v>23</v>
      </c>
      <c r="B11" s="124">
        <v>7323.5278519999993</v>
      </c>
      <c r="C11" s="125">
        <v>3131.4598169999999</v>
      </c>
      <c r="D11" s="125">
        <v>1163.601723</v>
      </c>
      <c r="E11" s="124">
        <v>340.78469699999999</v>
      </c>
      <c r="F11" s="125">
        <v>928.50798699999996</v>
      </c>
      <c r="G11" s="159">
        <v>12887.882076</v>
      </c>
      <c r="H11" s="125">
        <v>131</v>
      </c>
      <c r="I11" s="125">
        <v>0</v>
      </c>
      <c r="J11" s="125">
        <v>0</v>
      </c>
      <c r="K11" s="125">
        <v>14.105173000000001</v>
      </c>
      <c r="L11" s="160">
        <v>145.10517300000001</v>
      </c>
      <c r="M11" s="161">
        <v>13032.987249</v>
      </c>
      <c r="N11" s="125">
        <v>2814.433501</v>
      </c>
    </row>
    <row r="12" spans="1:16" ht="18.75" x14ac:dyDescent="0.25">
      <c r="A12" s="111" t="s">
        <v>24</v>
      </c>
      <c r="B12" s="125">
        <v>10625.420086</v>
      </c>
      <c r="C12" s="125">
        <v>1672.198402</v>
      </c>
      <c r="D12" s="125">
        <v>1736.7170160000001</v>
      </c>
      <c r="E12" s="125">
        <v>317.88887299999999</v>
      </c>
      <c r="F12" s="125">
        <v>2656.5182919999997</v>
      </c>
      <c r="G12" s="160">
        <v>17008.742668999999</v>
      </c>
      <c r="H12" s="125">
        <v>22.663</v>
      </c>
      <c r="I12" s="125">
        <v>17.506</v>
      </c>
      <c r="J12" s="125">
        <v>0</v>
      </c>
      <c r="K12" s="125">
        <v>3.831766</v>
      </c>
      <c r="L12" s="160">
        <v>44.000765999999999</v>
      </c>
      <c r="M12" s="162">
        <v>17052.743435</v>
      </c>
      <c r="N12" s="125">
        <v>4687.97343</v>
      </c>
    </row>
    <row r="13" spans="1:16" ht="19.5" thickBot="1" x14ac:dyDescent="0.3">
      <c r="A13" s="111" t="s">
        <v>25</v>
      </c>
      <c r="B13" s="125">
        <v>10590.840389000001</v>
      </c>
      <c r="C13" s="125">
        <v>2279.821316</v>
      </c>
      <c r="D13" s="125">
        <v>2573.87536</v>
      </c>
      <c r="E13" s="125">
        <v>312.91326300000003</v>
      </c>
      <c r="F13" s="125">
        <v>5345.9526829999995</v>
      </c>
      <c r="G13" s="160">
        <v>21103.403010999999</v>
      </c>
      <c r="H13" s="125">
        <v>817.58156199999996</v>
      </c>
      <c r="I13" s="125">
        <v>4.72</v>
      </c>
      <c r="J13" s="125">
        <v>556</v>
      </c>
      <c r="K13" s="125">
        <v>97</v>
      </c>
      <c r="L13" s="160">
        <v>1475.3015620000001</v>
      </c>
      <c r="M13" s="162">
        <v>22578.704572999999</v>
      </c>
      <c r="N13" s="125">
        <v>10489.692996</v>
      </c>
    </row>
    <row r="14" spans="1:16" ht="19.5" thickBot="1" x14ac:dyDescent="0.3">
      <c r="A14" s="126" t="s">
        <v>27</v>
      </c>
      <c r="B14" s="127">
        <v>168389.986255</v>
      </c>
      <c r="C14" s="128">
        <v>30488.725993</v>
      </c>
      <c r="D14" s="128">
        <v>20407.254201</v>
      </c>
      <c r="E14" s="127">
        <v>3969.0253439999997</v>
      </c>
      <c r="F14" s="128">
        <v>25682.123374999999</v>
      </c>
      <c r="G14" s="163">
        <v>248937.11516799999</v>
      </c>
      <c r="H14" s="128">
        <v>3237.9065620000001</v>
      </c>
      <c r="I14" s="128">
        <v>190.838752</v>
      </c>
      <c r="J14" s="128">
        <v>598.40499999999997</v>
      </c>
      <c r="K14" s="128">
        <v>184.00683599999999</v>
      </c>
      <c r="L14" s="164">
        <v>4211.15715</v>
      </c>
      <c r="M14" s="165">
        <v>253148.27231799997</v>
      </c>
      <c r="N14" s="128">
        <v>69718.167574999999</v>
      </c>
      <c r="P14" s="1"/>
    </row>
    <row r="15" spans="1:16" ht="37.5" x14ac:dyDescent="0.25">
      <c r="A15" s="113" t="s">
        <v>28</v>
      </c>
      <c r="B15" s="125">
        <v>117.44799999999999</v>
      </c>
      <c r="C15" s="125">
        <v>115.126</v>
      </c>
      <c r="D15" s="125">
        <v>169.309</v>
      </c>
      <c r="E15" s="125">
        <v>20.432000000000002</v>
      </c>
      <c r="F15" s="125">
        <v>12.686999999999999</v>
      </c>
      <c r="G15" s="160">
        <v>435.00199999999995</v>
      </c>
      <c r="H15" s="125">
        <v>0</v>
      </c>
      <c r="I15" s="125">
        <v>0</v>
      </c>
      <c r="J15" s="125">
        <v>0</v>
      </c>
      <c r="K15" s="125">
        <v>0</v>
      </c>
      <c r="L15" s="160">
        <v>0</v>
      </c>
      <c r="M15" s="162">
        <v>435.00199999999995</v>
      </c>
      <c r="N15" s="125">
        <v>248.72199999999998</v>
      </c>
    </row>
    <row r="16" spans="1:16" ht="37.5" x14ac:dyDescent="0.25">
      <c r="A16" s="114" t="s">
        <v>29</v>
      </c>
      <c r="B16" s="125">
        <v>66</v>
      </c>
      <c r="C16" s="125">
        <v>0</v>
      </c>
      <c r="D16" s="125">
        <v>13.364000000000001</v>
      </c>
      <c r="E16" s="125">
        <v>0</v>
      </c>
      <c r="F16" s="125">
        <v>0</v>
      </c>
      <c r="G16" s="160">
        <v>79.364000000000004</v>
      </c>
      <c r="H16" s="125">
        <v>0</v>
      </c>
      <c r="I16" s="125">
        <v>0</v>
      </c>
      <c r="J16" s="125">
        <v>0</v>
      </c>
      <c r="K16" s="125">
        <v>0</v>
      </c>
      <c r="L16" s="160">
        <v>0</v>
      </c>
      <c r="M16" s="162">
        <v>79.364000000000004</v>
      </c>
      <c r="N16" s="125">
        <v>13.364000000000001</v>
      </c>
    </row>
    <row r="17" spans="1:16" ht="37.5" x14ac:dyDescent="0.25">
      <c r="A17" s="114" t="s">
        <v>32</v>
      </c>
      <c r="B17" s="125">
        <v>0</v>
      </c>
      <c r="C17" s="125">
        <v>5</v>
      </c>
      <c r="D17" s="125">
        <v>5.9939999999999998</v>
      </c>
      <c r="E17" s="125">
        <v>6</v>
      </c>
      <c r="F17" s="125">
        <v>3</v>
      </c>
      <c r="G17" s="160">
        <v>19.994</v>
      </c>
      <c r="H17" s="125">
        <v>0</v>
      </c>
      <c r="I17" s="125">
        <v>0</v>
      </c>
      <c r="J17" s="125">
        <v>0</v>
      </c>
      <c r="K17" s="125">
        <v>0</v>
      </c>
      <c r="L17" s="160">
        <v>0</v>
      </c>
      <c r="M17" s="162">
        <v>19.994</v>
      </c>
      <c r="N17" s="125">
        <v>9</v>
      </c>
    </row>
    <row r="18" spans="1:16" ht="37.5" x14ac:dyDescent="0.25">
      <c r="A18" s="114" t="s">
        <v>30</v>
      </c>
      <c r="B18" s="125">
        <v>31.295000000000002</v>
      </c>
      <c r="C18" s="125">
        <v>4.9009999999999998</v>
      </c>
      <c r="D18" s="125">
        <v>7.6478830000000002</v>
      </c>
      <c r="E18" s="125">
        <v>0</v>
      </c>
      <c r="F18" s="125">
        <v>0</v>
      </c>
      <c r="G18" s="160">
        <v>43.843883000000005</v>
      </c>
      <c r="H18" s="125">
        <v>0</v>
      </c>
      <c r="I18" s="125">
        <v>0</v>
      </c>
      <c r="J18" s="125">
        <v>0</v>
      </c>
      <c r="K18" s="125">
        <v>0</v>
      </c>
      <c r="L18" s="160">
        <v>0</v>
      </c>
      <c r="M18" s="162">
        <v>43.843883000000005</v>
      </c>
      <c r="N18" s="125">
        <v>7.9009999999999998</v>
      </c>
      <c r="P18" s="14"/>
    </row>
    <row r="19" spans="1:16" ht="56.25" x14ac:dyDescent="0.25">
      <c r="A19" s="114" t="s">
        <v>31</v>
      </c>
      <c r="B19" s="125">
        <v>77.646841999999992</v>
      </c>
      <c r="C19" s="125">
        <v>55.454000000000001</v>
      </c>
      <c r="D19" s="125">
        <v>97.515926000000007</v>
      </c>
      <c r="E19" s="125">
        <v>10</v>
      </c>
      <c r="F19" s="125">
        <v>35.962000000000003</v>
      </c>
      <c r="G19" s="160">
        <v>276.57876800000003</v>
      </c>
      <c r="H19" s="125">
        <v>0</v>
      </c>
      <c r="I19" s="125">
        <v>0</v>
      </c>
      <c r="J19" s="125">
        <v>0</v>
      </c>
      <c r="K19" s="125">
        <v>0.40400000000000003</v>
      </c>
      <c r="L19" s="160">
        <v>0.40400000000000003</v>
      </c>
      <c r="M19" s="162">
        <v>276.98276800000002</v>
      </c>
      <c r="N19" s="125">
        <v>142.739768</v>
      </c>
      <c r="P19" s="1"/>
    </row>
    <row r="20" spans="1:16" ht="18.75" x14ac:dyDescent="0.25">
      <c r="A20" s="114" t="s">
        <v>33</v>
      </c>
      <c r="B20" s="125">
        <v>4.2707759999999997</v>
      </c>
      <c r="C20" s="125">
        <v>0</v>
      </c>
      <c r="D20" s="125">
        <v>97</v>
      </c>
      <c r="E20" s="125">
        <v>0</v>
      </c>
      <c r="F20" s="125">
        <v>0</v>
      </c>
      <c r="G20" s="160">
        <v>101.270776</v>
      </c>
      <c r="H20" s="125">
        <v>0</v>
      </c>
      <c r="I20" s="125">
        <v>0</v>
      </c>
      <c r="J20" s="125">
        <v>0</v>
      </c>
      <c r="K20" s="125">
        <v>0</v>
      </c>
      <c r="L20" s="160">
        <v>0</v>
      </c>
      <c r="M20" s="162">
        <v>101.270776</v>
      </c>
      <c r="N20" s="125">
        <v>101.270776</v>
      </c>
      <c r="P20" s="13"/>
    </row>
    <row r="21" spans="1:16" ht="37.5" x14ac:dyDescent="0.25">
      <c r="A21" s="114" t="s">
        <v>34</v>
      </c>
      <c r="B21" s="125">
        <v>7.5990000000000002</v>
      </c>
      <c r="C21" s="125">
        <v>56.5</v>
      </c>
      <c r="D21" s="125">
        <v>5.9580000000000002</v>
      </c>
      <c r="E21" s="125">
        <v>5.7000000000000002E-2</v>
      </c>
      <c r="F21" s="125">
        <v>14.834</v>
      </c>
      <c r="G21" s="160">
        <v>84.948000000000008</v>
      </c>
      <c r="H21" s="125">
        <v>0</v>
      </c>
      <c r="I21" s="125">
        <v>0</v>
      </c>
      <c r="J21" s="125">
        <v>0</v>
      </c>
      <c r="K21" s="125">
        <v>0</v>
      </c>
      <c r="L21" s="160">
        <v>0</v>
      </c>
      <c r="M21" s="162">
        <v>84.948000000000008</v>
      </c>
      <c r="N21" s="125">
        <v>22.637</v>
      </c>
      <c r="P21" s="1"/>
    </row>
    <row r="22" spans="1:16" ht="37.5" x14ac:dyDescent="0.25">
      <c r="A22" s="114" t="s">
        <v>35</v>
      </c>
      <c r="B22" s="125">
        <v>0</v>
      </c>
      <c r="C22" s="125">
        <v>3</v>
      </c>
      <c r="D22" s="125">
        <v>0</v>
      </c>
      <c r="E22" s="125">
        <v>0</v>
      </c>
      <c r="F22" s="125">
        <v>0</v>
      </c>
      <c r="G22" s="160">
        <v>3</v>
      </c>
      <c r="H22" s="125">
        <v>0</v>
      </c>
      <c r="I22" s="125">
        <v>0</v>
      </c>
      <c r="J22" s="125">
        <v>0</v>
      </c>
      <c r="K22" s="125">
        <v>0</v>
      </c>
      <c r="L22" s="160">
        <v>0</v>
      </c>
      <c r="M22" s="162">
        <v>3</v>
      </c>
      <c r="N22" s="125">
        <v>0</v>
      </c>
    </row>
    <row r="23" spans="1:16" ht="37.5" x14ac:dyDescent="0.25">
      <c r="A23" s="114" t="s">
        <v>36</v>
      </c>
      <c r="B23" s="125">
        <v>337.55599999999998</v>
      </c>
      <c r="C23" s="125">
        <v>96.009999999999991</v>
      </c>
      <c r="D23" s="125">
        <v>249.39119199999999</v>
      </c>
      <c r="E23" s="125">
        <v>24.999262999999999</v>
      </c>
      <c r="F23" s="125">
        <v>95.781999999999996</v>
      </c>
      <c r="G23" s="160">
        <v>803.73845500000004</v>
      </c>
      <c r="H23" s="125">
        <v>24</v>
      </c>
      <c r="I23" s="125">
        <v>0</v>
      </c>
      <c r="J23" s="125">
        <v>0</v>
      </c>
      <c r="K23" s="125">
        <v>6</v>
      </c>
      <c r="L23" s="160">
        <v>30</v>
      </c>
      <c r="M23" s="162">
        <v>833.73845500000004</v>
      </c>
      <c r="N23" s="125">
        <v>394.07</v>
      </c>
      <c r="P23" s="1"/>
    </row>
    <row r="24" spans="1:16" ht="37.5" x14ac:dyDescent="0.25">
      <c r="A24" s="114" t="s">
        <v>37</v>
      </c>
      <c r="B24" s="125">
        <v>17.530999999999999</v>
      </c>
      <c r="C24" s="125">
        <v>20</v>
      </c>
      <c r="D24" s="125">
        <v>44.433</v>
      </c>
      <c r="E24" s="125">
        <v>0.65400000000000003</v>
      </c>
      <c r="F24" s="125">
        <v>5</v>
      </c>
      <c r="G24" s="160">
        <v>87.617999999999995</v>
      </c>
      <c r="H24" s="125">
        <v>9</v>
      </c>
      <c r="I24" s="125">
        <v>0</v>
      </c>
      <c r="J24" s="125">
        <v>0</v>
      </c>
      <c r="K24" s="125">
        <v>0</v>
      </c>
      <c r="L24" s="160">
        <v>9</v>
      </c>
      <c r="M24" s="162">
        <v>96.617999999999995</v>
      </c>
      <c r="N24" s="125">
        <v>66.236000000000004</v>
      </c>
      <c r="P24" s="12"/>
    </row>
    <row r="25" spans="1:16" ht="37.5" x14ac:dyDescent="0.25">
      <c r="A25" s="114" t="s">
        <v>38</v>
      </c>
      <c r="B25" s="125">
        <v>0</v>
      </c>
      <c r="C25" s="125">
        <v>0</v>
      </c>
      <c r="D25" s="125">
        <v>16</v>
      </c>
      <c r="E25" s="125">
        <v>0</v>
      </c>
      <c r="F25" s="125">
        <v>0</v>
      </c>
      <c r="G25" s="160">
        <v>16</v>
      </c>
      <c r="H25" s="125">
        <v>0</v>
      </c>
      <c r="I25" s="125">
        <v>0</v>
      </c>
      <c r="J25" s="125">
        <v>0</v>
      </c>
      <c r="K25" s="125">
        <v>17</v>
      </c>
      <c r="L25" s="160">
        <v>17</v>
      </c>
      <c r="M25" s="162">
        <v>33</v>
      </c>
      <c r="N25" s="125">
        <v>32</v>
      </c>
    </row>
    <row r="26" spans="1:16" ht="37.5" x14ac:dyDescent="0.25">
      <c r="A26" s="114" t="s">
        <v>39</v>
      </c>
      <c r="B26" s="125">
        <v>383</v>
      </c>
      <c r="C26" s="125">
        <v>81</v>
      </c>
      <c r="D26" s="125">
        <v>0</v>
      </c>
      <c r="E26" s="125">
        <v>150</v>
      </c>
      <c r="F26" s="125">
        <v>0</v>
      </c>
      <c r="G26" s="160">
        <v>614</v>
      </c>
      <c r="H26" s="125">
        <v>0</v>
      </c>
      <c r="I26" s="125">
        <v>0</v>
      </c>
      <c r="J26" s="125">
        <v>0</v>
      </c>
      <c r="K26" s="125">
        <v>0</v>
      </c>
      <c r="L26" s="160">
        <v>0</v>
      </c>
      <c r="M26" s="162">
        <v>614</v>
      </c>
      <c r="N26" s="125">
        <v>373</v>
      </c>
    </row>
    <row r="27" spans="1:16" ht="38.25" thickBot="1" x14ac:dyDescent="0.3">
      <c r="A27" s="115" t="s">
        <v>40</v>
      </c>
      <c r="B27" s="125">
        <v>0</v>
      </c>
      <c r="C27" s="125">
        <v>25.994</v>
      </c>
      <c r="D27" s="125">
        <v>16</v>
      </c>
      <c r="E27" s="125">
        <v>0</v>
      </c>
      <c r="F27" s="125">
        <v>0</v>
      </c>
      <c r="G27" s="160">
        <v>41.994</v>
      </c>
      <c r="H27" s="125">
        <v>0</v>
      </c>
      <c r="I27" s="125">
        <v>0</v>
      </c>
      <c r="J27" s="125">
        <v>0</v>
      </c>
      <c r="K27" s="125">
        <v>0</v>
      </c>
      <c r="L27" s="160">
        <v>0</v>
      </c>
      <c r="M27" s="162">
        <v>41.994</v>
      </c>
      <c r="N27" s="125">
        <v>0</v>
      </c>
    </row>
    <row r="28" spans="1:16" ht="19.5" thickBot="1" x14ac:dyDescent="0.3">
      <c r="A28" s="126" t="s">
        <v>41</v>
      </c>
      <c r="B28" s="128">
        <v>1532.5764239999999</v>
      </c>
      <c r="C28" s="128">
        <v>544.56783999999993</v>
      </c>
      <c r="D28" s="128">
        <v>930.30613599999992</v>
      </c>
      <c r="E28" s="128">
        <v>220.29826299999999</v>
      </c>
      <c r="F28" s="128">
        <v>325.26599999999996</v>
      </c>
      <c r="G28" s="164">
        <v>3553.0146629999999</v>
      </c>
      <c r="H28" s="128">
        <v>33</v>
      </c>
      <c r="I28" s="128">
        <v>0</v>
      </c>
      <c r="J28" s="128">
        <v>0</v>
      </c>
      <c r="K28" s="128">
        <v>25</v>
      </c>
      <c r="L28" s="164">
        <v>58</v>
      </c>
      <c r="M28" s="166">
        <v>3611.0146629999999</v>
      </c>
      <c r="N28" s="128">
        <v>1809.9093250000001</v>
      </c>
    </row>
    <row r="29" spans="1:16" ht="38.25" thickBot="1" x14ac:dyDescent="0.3">
      <c r="A29" s="126" t="s">
        <v>42</v>
      </c>
      <c r="B29" s="127">
        <v>169922.562679</v>
      </c>
      <c r="C29" s="128">
        <v>31033.293832999996</v>
      </c>
      <c r="D29" s="128">
        <v>21337.560336999999</v>
      </c>
      <c r="E29" s="127">
        <v>4189.3236069999994</v>
      </c>
      <c r="F29" s="128">
        <v>26007.389374999999</v>
      </c>
      <c r="G29" s="163">
        <v>252490.129831</v>
      </c>
      <c r="H29" s="128">
        <v>3270.9065620000001</v>
      </c>
      <c r="I29" s="128">
        <v>190.838752</v>
      </c>
      <c r="J29" s="128">
        <v>598.40499999999997</v>
      </c>
      <c r="K29" s="128">
        <v>209.00683599999999</v>
      </c>
      <c r="L29" s="164">
        <v>4269.15715</v>
      </c>
      <c r="M29" s="165">
        <v>256759.28698099998</v>
      </c>
      <c r="N29" s="128">
        <v>71528.0769</v>
      </c>
    </row>
    <row r="30" spans="1:16" ht="19.5" thickBot="1" x14ac:dyDescent="0.3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31"/>
      <c r="O30" s="30"/>
    </row>
    <row r="31" spans="1:16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6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786" t="s">
        <v>19</v>
      </c>
    </row>
    <row r="33" spans="1:15" ht="16.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787"/>
    </row>
    <row r="34" spans="1:15" ht="57" thickBot="1" x14ac:dyDescent="0.3">
      <c r="A34" s="797"/>
      <c r="B34" s="100" t="s">
        <v>11</v>
      </c>
      <c r="C34" s="99" t="s">
        <v>10</v>
      </c>
      <c r="D34" s="99" t="s">
        <v>45</v>
      </c>
      <c r="E34" s="101" t="s">
        <v>9</v>
      </c>
      <c r="F34" s="768"/>
      <c r="G34" s="780"/>
      <c r="H34" s="98" t="s">
        <v>11</v>
      </c>
      <c r="I34" s="99" t="s">
        <v>10</v>
      </c>
      <c r="J34" s="764"/>
      <c r="K34" s="768"/>
      <c r="L34" s="782"/>
      <c r="M34" s="785"/>
      <c r="N34" s="788"/>
    </row>
    <row r="35" spans="1:15" ht="37.5" x14ac:dyDescent="0.25">
      <c r="A35" s="93" t="s">
        <v>46</v>
      </c>
      <c r="B35" s="124">
        <v>81097.563941</v>
      </c>
      <c r="C35" s="125">
        <v>12240.155438</v>
      </c>
      <c r="D35" s="125">
        <v>7807.9278279999999</v>
      </c>
      <c r="E35" s="124">
        <v>1497.587364</v>
      </c>
      <c r="F35" s="125">
        <v>16947.280882999999</v>
      </c>
      <c r="G35" s="159">
        <v>119590.51545399999</v>
      </c>
      <c r="H35" s="125">
        <v>1869.7350000000001</v>
      </c>
      <c r="I35" s="125">
        <v>73.85875200000001</v>
      </c>
      <c r="J35" s="125">
        <v>0</v>
      </c>
      <c r="K35" s="125">
        <v>75.468835999999996</v>
      </c>
      <c r="L35" s="160">
        <v>2019.062588</v>
      </c>
      <c r="M35" s="161">
        <v>121609.57804199999</v>
      </c>
      <c r="N35" s="125">
        <v>30751.714937999997</v>
      </c>
    </row>
    <row r="36" spans="1:15" ht="19.5" thickBot="1" x14ac:dyDescent="0.3">
      <c r="A36" s="97" t="s">
        <v>47</v>
      </c>
      <c r="B36" s="124">
        <v>87292.422313999996</v>
      </c>
      <c r="C36" s="125">
        <v>18248.570554999998</v>
      </c>
      <c r="D36" s="125">
        <v>12599.326373</v>
      </c>
      <c r="E36" s="125">
        <v>2471.4379799999997</v>
      </c>
      <c r="F36" s="125">
        <v>8734.8424919999998</v>
      </c>
      <c r="G36" s="159">
        <v>129346.599714</v>
      </c>
      <c r="H36" s="125">
        <v>1368.171562</v>
      </c>
      <c r="I36" s="125">
        <v>116.98</v>
      </c>
      <c r="J36" s="125">
        <v>598.40499999999997</v>
      </c>
      <c r="K36" s="125">
        <v>108.538</v>
      </c>
      <c r="L36" s="160">
        <v>2192.0945620000002</v>
      </c>
      <c r="M36" s="161">
        <v>131538.69427600002</v>
      </c>
      <c r="N36" s="125">
        <v>38966.452637000002</v>
      </c>
    </row>
    <row r="37" spans="1:15" ht="19.5" thickBot="1" x14ac:dyDescent="0.3">
      <c r="A37" s="126" t="s">
        <v>27</v>
      </c>
      <c r="B37" s="127">
        <v>168389.986255</v>
      </c>
      <c r="C37" s="128">
        <v>30488.725993</v>
      </c>
      <c r="D37" s="128">
        <v>20407.254201</v>
      </c>
      <c r="E37" s="127">
        <v>3969.0253439999997</v>
      </c>
      <c r="F37" s="128">
        <v>25682.123374999999</v>
      </c>
      <c r="G37" s="163">
        <v>248937.11516799999</v>
      </c>
      <c r="H37" s="128">
        <v>3237.9065620000001</v>
      </c>
      <c r="I37" s="128">
        <v>190.838752</v>
      </c>
      <c r="J37" s="128">
        <v>598.40499999999997</v>
      </c>
      <c r="K37" s="128">
        <v>184.00683599999999</v>
      </c>
      <c r="L37" s="164">
        <v>4211.15715</v>
      </c>
      <c r="M37" s="165">
        <v>253148.27231799997</v>
      </c>
      <c r="N37" s="128">
        <v>69718.167574999999</v>
      </c>
    </row>
    <row r="38" spans="1:15" ht="19.5" thickBot="1" x14ac:dyDescent="0.3">
      <c r="A38" s="126" t="s">
        <v>41</v>
      </c>
      <c r="B38" s="128">
        <v>1532.5764239999999</v>
      </c>
      <c r="C38" s="128">
        <v>544.56783999999993</v>
      </c>
      <c r="D38" s="128">
        <v>930.30613599999992</v>
      </c>
      <c r="E38" s="128">
        <v>220.29826299999999</v>
      </c>
      <c r="F38" s="128">
        <v>325.26599999999996</v>
      </c>
      <c r="G38" s="164">
        <v>3553.0146629999999</v>
      </c>
      <c r="H38" s="128">
        <v>33</v>
      </c>
      <c r="I38" s="128">
        <v>0</v>
      </c>
      <c r="J38" s="128">
        <v>0</v>
      </c>
      <c r="K38" s="128">
        <v>25</v>
      </c>
      <c r="L38" s="164">
        <v>58</v>
      </c>
      <c r="M38" s="166">
        <v>3611.0146629999999</v>
      </c>
      <c r="N38" s="128">
        <v>1809.9093250000001</v>
      </c>
    </row>
    <row r="39" spans="1:15" ht="38.25" thickBot="1" x14ac:dyDescent="0.3">
      <c r="A39" s="126" t="s">
        <v>42</v>
      </c>
      <c r="B39" s="127">
        <v>169922.562679</v>
      </c>
      <c r="C39" s="128">
        <v>31033.293833</v>
      </c>
      <c r="D39" s="128">
        <v>21337.560336999999</v>
      </c>
      <c r="E39" s="127">
        <v>4189.3236069999994</v>
      </c>
      <c r="F39" s="128">
        <v>26007.389374999999</v>
      </c>
      <c r="G39" s="163">
        <v>252490.129831</v>
      </c>
      <c r="H39" s="128">
        <v>3270.9065620000001</v>
      </c>
      <c r="I39" s="128">
        <v>190.838752</v>
      </c>
      <c r="J39" s="128">
        <v>598.40499999999997</v>
      </c>
      <c r="K39" s="128">
        <v>209.00683599999999</v>
      </c>
      <c r="L39" s="164">
        <v>4269.15715</v>
      </c>
      <c r="M39" s="165">
        <v>256759.28698099998</v>
      </c>
      <c r="N39" s="128">
        <v>71528.0769</v>
      </c>
    </row>
    <row r="40" spans="1:15" ht="18.75" x14ac:dyDescent="0.3">
      <c r="A40" s="132"/>
      <c r="B40" s="106"/>
      <c r="C40" s="106"/>
      <c r="D40" s="106"/>
      <c r="E40" s="106"/>
      <c r="F40" s="167"/>
      <c r="G40" s="167"/>
      <c r="H40" s="167"/>
      <c r="I40" s="167"/>
      <c r="J40" s="167"/>
      <c r="K40" s="167"/>
      <c r="L40" s="167"/>
      <c r="M40" s="167"/>
      <c r="N40" s="167"/>
      <c r="O40" s="30"/>
    </row>
    <row r="41" spans="1:15" ht="19.5" thickBot="1" x14ac:dyDescent="0.35">
      <c r="A41" s="132"/>
      <c r="B41" s="106"/>
      <c r="C41" s="106"/>
      <c r="D41" s="106"/>
      <c r="E41" s="106"/>
      <c r="F41" s="167"/>
      <c r="G41" s="167"/>
      <c r="H41" s="167"/>
      <c r="I41" s="167"/>
      <c r="J41" s="167"/>
      <c r="K41" s="167"/>
      <c r="L41" s="167"/>
      <c r="M41" s="167"/>
      <c r="N41" s="167"/>
      <c r="O41" s="30"/>
    </row>
    <row r="42" spans="1:15" ht="19.5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15" ht="17.25" customHeight="1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783" t="s">
        <v>18</v>
      </c>
      <c r="N43" s="804" t="s">
        <v>19</v>
      </c>
    </row>
    <row r="44" spans="1:15" ht="16.5" customHeight="1" x14ac:dyDescent="0.25">
      <c r="A44" s="796"/>
      <c r="B44" s="789" t="s">
        <v>6</v>
      </c>
      <c r="C44" s="790"/>
      <c r="D44" s="791" t="s">
        <v>7</v>
      </c>
      <c r="E44" s="790"/>
      <c r="F44" s="778" t="s">
        <v>12</v>
      </c>
      <c r="G44" s="779" t="s">
        <v>13</v>
      </c>
      <c r="H44" s="761" t="s">
        <v>17</v>
      </c>
      <c r="I44" s="762"/>
      <c r="J44" s="832" t="s">
        <v>14</v>
      </c>
      <c r="K44" s="835" t="s">
        <v>15</v>
      </c>
      <c r="L44" s="779" t="s">
        <v>16</v>
      </c>
      <c r="M44" s="784"/>
      <c r="N44" s="805"/>
    </row>
    <row r="45" spans="1:15" ht="57" thickBot="1" x14ac:dyDescent="0.3">
      <c r="A45" s="797"/>
      <c r="B45" s="100" t="s">
        <v>11</v>
      </c>
      <c r="C45" s="101" t="s">
        <v>10</v>
      </c>
      <c r="D45" s="101" t="s">
        <v>45</v>
      </c>
      <c r="E45" s="101" t="s">
        <v>9</v>
      </c>
      <c r="F45" s="768"/>
      <c r="G45" s="780"/>
      <c r="H45" s="100" t="s">
        <v>11</v>
      </c>
      <c r="I45" s="101" t="s">
        <v>10</v>
      </c>
      <c r="J45" s="833"/>
      <c r="K45" s="831"/>
      <c r="L45" s="780"/>
      <c r="M45" s="785"/>
      <c r="N45" s="806"/>
    </row>
    <row r="46" spans="1:15" ht="37.5" x14ac:dyDescent="0.25">
      <c r="A46" s="107" t="s">
        <v>20</v>
      </c>
      <c r="B46" s="118">
        <v>43807.677563999998</v>
      </c>
      <c r="C46" s="108">
        <v>34573.833047</v>
      </c>
      <c r="D46" s="108">
        <v>10766.657342</v>
      </c>
      <c r="E46" s="108">
        <v>11091.285077</v>
      </c>
      <c r="F46" s="108">
        <v>15094.120215999999</v>
      </c>
      <c r="G46" s="137">
        <v>115333.573246</v>
      </c>
      <c r="H46" s="108">
        <v>4060.12</v>
      </c>
      <c r="I46" s="108">
        <v>1441.1559999999999</v>
      </c>
      <c r="J46" s="108">
        <v>236</v>
      </c>
      <c r="K46" s="108">
        <v>902.10523599999999</v>
      </c>
      <c r="L46" s="138">
        <v>6639.3812359999993</v>
      </c>
      <c r="M46" s="139">
        <v>121972.954482</v>
      </c>
      <c r="N46" s="108">
        <v>53386.528241</v>
      </c>
    </row>
    <row r="47" spans="1:15" ht="18.75" x14ac:dyDescent="0.25">
      <c r="A47" s="103" t="s">
        <v>21</v>
      </c>
      <c r="B47" s="108">
        <v>38091.609277000003</v>
      </c>
      <c r="C47" s="108">
        <v>31324.099397000002</v>
      </c>
      <c r="D47" s="108">
        <v>9017.5431439999993</v>
      </c>
      <c r="E47" s="108">
        <v>8914.3908460000002</v>
      </c>
      <c r="F47" s="108">
        <v>8937.0668650000007</v>
      </c>
      <c r="G47" s="138">
        <v>96284.709529</v>
      </c>
      <c r="H47" s="108">
        <v>7800.9049999999997</v>
      </c>
      <c r="I47" s="118">
        <v>7186.7522883514002</v>
      </c>
      <c r="J47" s="118">
        <v>3750.02034344</v>
      </c>
      <c r="K47" s="108">
        <v>1482.2890710000001</v>
      </c>
      <c r="L47" s="137">
        <v>20219.966702791397</v>
      </c>
      <c r="M47" s="139">
        <v>116504.67623179141</v>
      </c>
      <c r="N47" s="118">
        <v>60986.685228791401</v>
      </c>
    </row>
    <row r="48" spans="1:15" ht="18.75" x14ac:dyDescent="0.25">
      <c r="A48" s="109" t="s">
        <v>26</v>
      </c>
      <c r="B48" s="108">
        <v>10561.352668</v>
      </c>
      <c r="C48" s="108">
        <v>5734.6411289999996</v>
      </c>
      <c r="D48" s="108">
        <v>2309.7408460000001</v>
      </c>
      <c r="E48" s="108">
        <v>2429.1117329999997</v>
      </c>
      <c r="F48" s="108">
        <v>3062.2594760000002</v>
      </c>
      <c r="G48" s="138">
        <v>24097.105852000001</v>
      </c>
      <c r="H48" s="108">
        <v>5543</v>
      </c>
      <c r="I48" s="118">
        <v>4300.8159999999998</v>
      </c>
      <c r="J48" s="108">
        <v>1740</v>
      </c>
      <c r="K48" s="108">
        <v>618</v>
      </c>
      <c r="L48" s="137">
        <v>12201.816000000001</v>
      </c>
      <c r="M48" s="139">
        <v>36298.921851999999</v>
      </c>
      <c r="N48" s="108">
        <v>24327.505386000001</v>
      </c>
    </row>
    <row r="49" spans="1:14" ht="18.75" x14ac:dyDescent="0.25">
      <c r="A49" s="110" t="s">
        <v>22</v>
      </c>
      <c r="B49" s="108">
        <v>10837.907176000001</v>
      </c>
      <c r="C49" s="108">
        <v>13088.849735</v>
      </c>
      <c r="D49" s="108">
        <v>3125.3505420000001</v>
      </c>
      <c r="E49" s="108">
        <v>3279.7773870000001</v>
      </c>
      <c r="F49" s="108">
        <v>2688.3059819999999</v>
      </c>
      <c r="G49" s="138">
        <v>33020.190822000004</v>
      </c>
      <c r="H49" s="108">
        <v>1339.905</v>
      </c>
      <c r="I49" s="108">
        <v>0</v>
      </c>
      <c r="J49" s="108">
        <v>490</v>
      </c>
      <c r="K49" s="108">
        <v>263</v>
      </c>
      <c r="L49" s="138">
        <v>2092.9049999999997</v>
      </c>
      <c r="M49" s="143">
        <v>35113.095822000003</v>
      </c>
      <c r="N49" s="108">
        <v>16997.997424000001</v>
      </c>
    </row>
    <row r="50" spans="1:14" ht="18.75" x14ac:dyDescent="0.25">
      <c r="A50" s="110" t="s">
        <v>23</v>
      </c>
      <c r="B50" s="108">
        <v>14777.550433000002</v>
      </c>
      <c r="C50" s="108">
        <v>11226.784463</v>
      </c>
      <c r="D50" s="108">
        <v>3030.544836</v>
      </c>
      <c r="E50" s="108">
        <v>2926.2856900000002</v>
      </c>
      <c r="F50" s="108">
        <v>2986.0654070000001</v>
      </c>
      <c r="G50" s="138">
        <v>34947.230829</v>
      </c>
      <c r="H50" s="108">
        <v>812</v>
      </c>
      <c r="I50" s="118">
        <v>2792.9362883514</v>
      </c>
      <c r="J50" s="118">
        <v>1520.02034344</v>
      </c>
      <c r="K50" s="108">
        <v>459</v>
      </c>
      <c r="L50" s="137">
        <v>5583.9566317913996</v>
      </c>
      <c r="M50" s="139">
        <v>40531.1874607914</v>
      </c>
      <c r="N50" s="118">
        <v>17442.199321791402</v>
      </c>
    </row>
    <row r="51" spans="1:14" ht="18.75" x14ac:dyDescent="0.25">
      <c r="A51" s="111" t="s">
        <v>24</v>
      </c>
      <c r="B51" s="108">
        <v>5054.6752539999998</v>
      </c>
      <c r="C51" s="108">
        <v>2360.5830000000001</v>
      </c>
      <c r="D51" s="108">
        <v>909.59711199999992</v>
      </c>
      <c r="E51" s="108">
        <v>544.78199999999993</v>
      </c>
      <c r="F51" s="108">
        <v>1578.2703140000001</v>
      </c>
      <c r="G51" s="138">
        <v>10447.90768</v>
      </c>
      <c r="H51" s="108">
        <v>87</v>
      </c>
      <c r="I51" s="108">
        <v>58</v>
      </c>
      <c r="J51" s="108">
        <v>0</v>
      </c>
      <c r="K51" s="108">
        <v>0</v>
      </c>
      <c r="L51" s="138">
        <v>145</v>
      </c>
      <c r="M51" s="143">
        <v>10592.90768</v>
      </c>
      <c r="N51" s="108">
        <v>6231.7282749999995</v>
      </c>
    </row>
    <row r="52" spans="1:14" ht="19.5" thickBot="1" x14ac:dyDescent="0.3">
      <c r="A52" s="111" t="s">
        <v>25</v>
      </c>
      <c r="B52" s="108">
        <v>20943.376022</v>
      </c>
      <c r="C52" s="108">
        <v>16867.338054</v>
      </c>
      <c r="D52" s="108">
        <v>4618.1147289999999</v>
      </c>
      <c r="E52" s="108">
        <v>9195.1634340000001</v>
      </c>
      <c r="F52" s="108">
        <v>3473.1263180000001</v>
      </c>
      <c r="G52" s="138">
        <v>55097.118557000002</v>
      </c>
      <c r="H52" s="108">
        <v>930.1</v>
      </c>
      <c r="I52" s="108">
        <v>968.06100000000004</v>
      </c>
      <c r="J52" s="108">
        <v>2376</v>
      </c>
      <c r="K52" s="108">
        <v>2171</v>
      </c>
      <c r="L52" s="138">
        <v>6445.1610000000001</v>
      </c>
      <c r="M52" s="143">
        <v>61542.279557000002</v>
      </c>
      <c r="N52" s="108">
        <v>26522.560376000001</v>
      </c>
    </row>
    <row r="53" spans="1:14" ht="19.5" thickBot="1" x14ac:dyDescent="0.3">
      <c r="A53" s="133" t="s">
        <v>27</v>
      </c>
      <c r="B53" s="119">
        <v>107897.33811700001</v>
      </c>
      <c r="C53" s="112">
        <v>85125.853498000011</v>
      </c>
      <c r="D53" s="112">
        <v>25311.912326999998</v>
      </c>
      <c r="E53" s="112">
        <v>29745.621357</v>
      </c>
      <c r="F53" s="112">
        <v>29082.583713</v>
      </c>
      <c r="G53" s="140">
        <v>277163.30901199993</v>
      </c>
      <c r="H53" s="112">
        <v>12878.125</v>
      </c>
      <c r="I53" s="119">
        <v>9653.9692883513999</v>
      </c>
      <c r="J53" s="119">
        <v>6362.02034344</v>
      </c>
      <c r="K53" s="112">
        <v>4555.3943070000005</v>
      </c>
      <c r="L53" s="140">
        <v>33449.508938791398</v>
      </c>
      <c r="M53" s="142">
        <v>310612.81795079139</v>
      </c>
      <c r="N53" s="119">
        <v>147127.50212079138</v>
      </c>
    </row>
    <row r="54" spans="1:14" ht="37.5" x14ac:dyDescent="0.25">
      <c r="A54" s="113" t="s">
        <v>28</v>
      </c>
      <c r="B54" s="108">
        <v>20899.628352</v>
      </c>
      <c r="C54" s="118">
        <v>7733.3495490000005</v>
      </c>
      <c r="D54" s="108">
        <v>2176.0433269999999</v>
      </c>
      <c r="E54" s="118">
        <v>4951.4867589999994</v>
      </c>
      <c r="F54" s="108">
        <v>3279.893</v>
      </c>
      <c r="G54" s="137">
        <v>39040.400987000001</v>
      </c>
      <c r="H54" s="108">
        <v>14114.131000000001</v>
      </c>
      <c r="I54" s="108">
        <v>3084</v>
      </c>
      <c r="J54" s="108">
        <v>1499</v>
      </c>
      <c r="K54" s="108">
        <v>132</v>
      </c>
      <c r="L54" s="138">
        <v>18829.131000000001</v>
      </c>
      <c r="M54" s="139">
        <v>57869.531986999995</v>
      </c>
      <c r="N54" s="108">
        <v>16267.178963</v>
      </c>
    </row>
    <row r="55" spans="1:14" ht="37.5" x14ac:dyDescent="0.25">
      <c r="A55" s="114" t="s">
        <v>29</v>
      </c>
      <c r="B55" s="118">
        <v>6721.5101140000006</v>
      </c>
      <c r="C55" s="108">
        <v>2980.7506699999999</v>
      </c>
      <c r="D55" s="108">
        <v>1551.31125</v>
      </c>
      <c r="E55" s="108">
        <v>1976.0447530000001</v>
      </c>
      <c r="F55" s="108">
        <v>556.73299999999995</v>
      </c>
      <c r="G55" s="137">
        <v>13786.349787000001</v>
      </c>
      <c r="H55" s="118">
        <v>5955.5765106680001</v>
      </c>
      <c r="I55" s="118">
        <v>8857.1547164399999</v>
      </c>
      <c r="J55" s="108">
        <v>1541.655025</v>
      </c>
      <c r="K55" s="108">
        <v>831</v>
      </c>
      <c r="L55" s="137">
        <v>17185.386252108001</v>
      </c>
      <c r="M55" s="139">
        <v>30971.736039107996</v>
      </c>
      <c r="N55" s="118">
        <v>17280.493783999998</v>
      </c>
    </row>
    <row r="56" spans="1:14" ht="37.5" x14ac:dyDescent="0.25">
      <c r="A56" s="114" t="s">
        <v>32</v>
      </c>
      <c r="B56" s="108">
        <v>286.15800000000002</v>
      </c>
      <c r="C56" s="108">
        <v>764.13400000000001</v>
      </c>
      <c r="D56" s="108">
        <v>504.50299999999999</v>
      </c>
      <c r="E56" s="118">
        <v>357.816461</v>
      </c>
      <c r="F56" s="108">
        <v>418.55200000000002</v>
      </c>
      <c r="G56" s="137">
        <v>2331.1634609999996</v>
      </c>
      <c r="H56" s="108">
        <v>2692</v>
      </c>
      <c r="I56" s="108">
        <v>246</v>
      </c>
      <c r="J56" s="108">
        <v>0</v>
      </c>
      <c r="K56" s="108">
        <v>0</v>
      </c>
      <c r="L56" s="138">
        <v>2938</v>
      </c>
      <c r="M56" s="139">
        <v>5269.1634610000001</v>
      </c>
      <c r="N56" s="118">
        <v>1034.736461</v>
      </c>
    </row>
    <row r="57" spans="1:14" ht="37.5" x14ac:dyDescent="0.25">
      <c r="A57" s="114" t="s">
        <v>30</v>
      </c>
      <c r="B57" s="108">
        <v>1486.424</v>
      </c>
      <c r="C57" s="108">
        <v>26.501999999999999</v>
      </c>
      <c r="D57" s="108">
        <v>256.87368800000002</v>
      </c>
      <c r="E57" s="108">
        <v>130.35615899999999</v>
      </c>
      <c r="F57" s="108">
        <v>1526</v>
      </c>
      <c r="G57" s="138">
        <v>3426.155847</v>
      </c>
      <c r="H57" s="108">
        <v>311</v>
      </c>
      <c r="I57" s="108">
        <v>34</v>
      </c>
      <c r="J57" s="108">
        <v>1</v>
      </c>
      <c r="K57" s="108">
        <v>0</v>
      </c>
      <c r="L57" s="138">
        <v>346</v>
      </c>
      <c r="M57" s="143">
        <v>3772.155847</v>
      </c>
      <c r="N57" s="108">
        <v>742.87115900000003</v>
      </c>
    </row>
    <row r="58" spans="1:14" ht="56.25" x14ac:dyDescent="0.25">
      <c r="A58" s="114" t="s">
        <v>31</v>
      </c>
      <c r="B58" s="108">
        <v>4237.0733540000001</v>
      </c>
      <c r="C58" s="118">
        <v>12321.381880000001</v>
      </c>
      <c r="D58" s="108">
        <v>3566.2614400000002</v>
      </c>
      <c r="E58" s="108">
        <v>7236.6315640000003</v>
      </c>
      <c r="F58" s="108">
        <v>1015.4</v>
      </c>
      <c r="G58" s="137">
        <v>28376.748238</v>
      </c>
      <c r="H58" s="108">
        <v>4321</v>
      </c>
      <c r="I58" s="118">
        <v>5696.63</v>
      </c>
      <c r="J58" s="108">
        <v>21087</v>
      </c>
      <c r="K58" s="118">
        <v>8997.7340000000004</v>
      </c>
      <c r="L58" s="137">
        <v>40102.364000000001</v>
      </c>
      <c r="M58" s="139">
        <v>68479.112238000002</v>
      </c>
      <c r="N58" s="118">
        <v>35138.835354000003</v>
      </c>
    </row>
    <row r="59" spans="1:14" ht="18.75" x14ac:dyDescent="0.25">
      <c r="A59" s="114" t="s">
        <v>33</v>
      </c>
      <c r="B59" s="108">
        <v>210.42699999999999</v>
      </c>
      <c r="C59" s="108">
        <v>61.1</v>
      </c>
      <c r="D59" s="108">
        <v>9155</v>
      </c>
      <c r="E59" s="108">
        <v>7595</v>
      </c>
      <c r="F59" s="108">
        <v>54.316000000000003</v>
      </c>
      <c r="G59" s="138">
        <v>17075.843000000001</v>
      </c>
      <c r="H59" s="108">
        <v>0</v>
      </c>
      <c r="I59" s="108">
        <v>0</v>
      </c>
      <c r="J59" s="108">
        <v>4781</v>
      </c>
      <c r="K59" s="108">
        <v>1752</v>
      </c>
      <c r="L59" s="138">
        <v>6533</v>
      </c>
      <c r="M59" s="143">
        <v>23608.843000000001</v>
      </c>
      <c r="N59" s="108">
        <v>23470.575000000001</v>
      </c>
    </row>
    <row r="60" spans="1:14" ht="37.5" x14ac:dyDescent="0.25">
      <c r="A60" s="114" t="s">
        <v>34</v>
      </c>
      <c r="B60" s="108">
        <v>1521.328</v>
      </c>
      <c r="C60" s="108">
        <v>2171.4</v>
      </c>
      <c r="D60" s="108">
        <v>2353</v>
      </c>
      <c r="E60" s="108">
        <v>1347.6117919999999</v>
      </c>
      <c r="F60" s="108">
        <v>1003.655</v>
      </c>
      <c r="G60" s="138">
        <v>8396.9947920000013</v>
      </c>
      <c r="H60" s="108">
        <v>3228</v>
      </c>
      <c r="I60" s="108">
        <v>1278</v>
      </c>
      <c r="J60" s="108">
        <v>715</v>
      </c>
      <c r="K60" s="108">
        <v>58</v>
      </c>
      <c r="L60" s="138">
        <v>5279</v>
      </c>
      <c r="M60" s="143">
        <v>13675.994792</v>
      </c>
      <c r="N60" s="108">
        <v>8374.3587919999991</v>
      </c>
    </row>
    <row r="61" spans="1:14" ht="37.5" x14ac:dyDescent="0.25">
      <c r="A61" s="114" t="s">
        <v>35</v>
      </c>
      <c r="B61" s="108">
        <v>2383.1840000000002</v>
      </c>
      <c r="C61" s="108">
        <v>5340.1802889999999</v>
      </c>
      <c r="D61" s="108">
        <v>10788.597999000001</v>
      </c>
      <c r="E61" s="108">
        <v>12406.395528000001</v>
      </c>
      <c r="F61" s="108">
        <v>3037</v>
      </c>
      <c r="G61" s="138">
        <v>33955.357816000003</v>
      </c>
      <c r="H61" s="108">
        <v>86</v>
      </c>
      <c r="I61" s="108">
        <v>351</v>
      </c>
      <c r="J61" s="108">
        <v>2</v>
      </c>
      <c r="K61" s="108">
        <v>1066</v>
      </c>
      <c r="L61" s="138">
        <v>1505</v>
      </c>
      <c r="M61" s="143">
        <v>35460.357816000003</v>
      </c>
      <c r="N61" s="108">
        <v>17743.053141</v>
      </c>
    </row>
    <row r="62" spans="1:14" ht="37.5" x14ac:dyDescent="0.25">
      <c r="A62" s="114" t="s">
        <v>36</v>
      </c>
      <c r="B62" s="108">
        <v>3607.6333240000004</v>
      </c>
      <c r="C62" s="108">
        <v>2023.244498</v>
      </c>
      <c r="D62" s="108">
        <v>2408.7241910000002</v>
      </c>
      <c r="E62" s="108">
        <v>639.29226600000004</v>
      </c>
      <c r="F62" s="108">
        <v>1943.2101459999999</v>
      </c>
      <c r="G62" s="137">
        <v>10622.104425</v>
      </c>
      <c r="H62" s="108">
        <v>314</v>
      </c>
      <c r="I62" s="108">
        <v>27</v>
      </c>
      <c r="J62" s="108">
        <v>2421</v>
      </c>
      <c r="K62" s="108">
        <v>108</v>
      </c>
      <c r="L62" s="138">
        <v>2870</v>
      </c>
      <c r="M62" s="139">
        <v>13492.104425</v>
      </c>
      <c r="N62" s="108">
        <v>7693.4766209999998</v>
      </c>
    </row>
    <row r="63" spans="1:14" ht="37.5" x14ac:dyDescent="0.25">
      <c r="A63" s="114" t="s">
        <v>37</v>
      </c>
      <c r="B63" s="108">
        <v>3136.5858239999998</v>
      </c>
      <c r="C63" s="108">
        <v>516.50458500000002</v>
      </c>
      <c r="D63" s="108">
        <v>1328.97865</v>
      </c>
      <c r="E63" s="108">
        <v>929</v>
      </c>
      <c r="F63" s="108">
        <v>1674</v>
      </c>
      <c r="G63" s="138">
        <v>7585.0690590000004</v>
      </c>
      <c r="H63" s="108">
        <v>239</v>
      </c>
      <c r="I63" s="108">
        <v>0</v>
      </c>
      <c r="J63" s="108">
        <v>0</v>
      </c>
      <c r="K63" s="108">
        <v>933</v>
      </c>
      <c r="L63" s="138">
        <v>1172</v>
      </c>
      <c r="M63" s="143">
        <v>8757.0690590000013</v>
      </c>
      <c r="N63" s="108">
        <v>4940.1107910000001</v>
      </c>
    </row>
    <row r="64" spans="1:14" ht="37.5" x14ac:dyDescent="0.25">
      <c r="A64" s="114" t="s">
        <v>38</v>
      </c>
      <c r="B64" s="118">
        <v>3962.5568830000002</v>
      </c>
      <c r="C64" s="108">
        <v>668.17100000000005</v>
      </c>
      <c r="D64" s="108">
        <v>72</v>
      </c>
      <c r="E64" s="108">
        <v>306</v>
      </c>
      <c r="F64" s="108">
        <v>411</v>
      </c>
      <c r="G64" s="137">
        <v>5419.7278829999996</v>
      </c>
      <c r="H64" s="108">
        <v>175</v>
      </c>
      <c r="I64" s="108">
        <v>0</v>
      </c>
      <c r="J64" s="108">
        <v>467</v>
      </c>
      <c r="K64" s="108">
        <v>0</v>
      </c>
      <c r="L64" s="138">
        <v>642</v>
      </c>
      <c r="M64" s="139">
        <v>6061.7278829999996</v>
      </c>
      <c r="N64" s="108">
        <v>4317.9210000000003</v>
      </c>
    </row>
    <row r="65" spans="1:15" ht="37.5" x14ac:dyDescent="0.25">
      <c r="A65" s="114" t="s">
        <v>39</v>
      </c>
      <c r="B65" s="108">
        <v>1794.0430000000001</v>
      </c>
      <c r="C65" s="108">
        <v>6261.5259999999998</v>
      </c>
      <c r="D65" s="108">
        <v>867.827448</v>
      </c>
      <c r="E65" s="108">
        <v>7153.0481209999998</v>
      </c>
      <c r="F65" s="108">
        <v>2050</v>
      </c>
      <c r="G65" s="138">
        <v>18126.444568999999</v>
      </c>
      <c r="H65" s="108">
        <v>3298</v>
      </c>
      <c r="I65" s="108">
        <v>0</v>
      </c>
      <c r="J65" s="108">
        <v>214</v>
      </c>
      <c r="K65" s="108">
        <v>0</v>
      </c>
      <c r="L65" s="138">
        <v>3512</v>
      </c>
      <c r="M65" s="143">
        <v>21638.444569000003</v>
      </c>
      <c r="N65" s="108">
        <v>15055.761</v>
      </c>
    </row>
    <row r="66" spans="1:15" ht="38.25" thickBot="1" x14ac:dyDescent="0.3">
      <c r="A66" s="115" t="s">
        <v>40</v>
      </c>
      <c r="B66" s="108">
        <v>25</v>
      </c>
      <c r="C66" s="108">
        <v>98</v>
      </c>
      <c r="D66" s="108">
        <v>49</v>
      </c>
      <c r="E66" s="108">
        <v>179</v>
      </c>
      <c r="F66" s="108">
        <v>235</v>
      </c>
      <c r="G66" s="138">
        <v>586</v>
      </c>
      <c r="H66" s="108">
        <v>2866</v>
      </c>
      <c r="I66" s="108">
        <v>75.88888</v>
      </c>
      <c r="J66" s="108">
        <v>2518</v>
      </c>
      <c r="K66" s="108">
        <v>3246</v>
      </c>
      <c r="L66" s="138">
        <v>8705.8888800000004</v>
      </c>
      <c r="M66" s="143">
        <v>9291.8888800000004</v>
      </c>
      <c r="N66" s="108">
        <v>6505.8888800000004</v>
      </c>
    </row>
    <row r="67" spans="1:15" ht="19.5" thickBot="1" x14ac:dyDescent="0.3">
      <c r="A67" s="133" t="s">
        <v>41</v>
      </c>
      <c r="B67" s="119">
        <v>73839.513357000003</v>
      </c>
      <c r="C67" s="119">
        <v>56493.698349000006</v>
      </c>
      <c r="D67" s="119">
        <v>47585.400771000001</v>
      </c>
      <c r="E67" s="119">
        <v>60257.199184999998</v>
      </c>
      <c r="F67" s="112">
        <v>26333.951553999999</v>
      </c>
      <c r="G67" s="140">
        <v>264509.76321599999</v>
      </c>
      <c r="H67" s="119">
        <v>59615.355603603399</v>
      </c>
      <c r="I67" s="119">
        <v>26656.907023105403</v>
      </c>
      <c r="J67" s="119">
        <v>39588.491897141997</v>
      </c>
      <c r="K67" s="119">
        <v>28282.734</v>
      </c>
      <c r="L67" s="140">
        <v>154143.4885238508</v>
      </c>
      <c r="M67" s="142">
        <v>418653.25173985079</v>
      </c>
      <c r="N67" s="119">
        <v>221852.98350078161</v>
      </c>
    </row>
    <row r="68" spans="1:15" ht="38.25" thickBot="1" x14ac:dyDescent="0.3">
      <c r="A68" s="133" t="s">
        <v>42</v>
      </c>
      <c r="B68" s="119">
        <v>181736.85147400002</v>
      </c>
      <c r="C68" s="119">
        <v>141619.551847</v>
      </c>
      <c r="D68" s="119">
        <v>72897.313097999999</v>
      </c>
      <c r="E68" s="119">
        <v>90002.820542000001</v>
      </c>
      <c r="F68" s="112">
        <v>55416.535266999999</v>
      </c>
      <c r="G68" s="140">
        <v>541673.07222800003</v>
      </c>
      <c r="H68" s="119">
        <v>72493.480603603399</v>
      </c>
      <c r="I68" s="119">
        <v>36310.876311456799</v>
      </c>
      <c r="J68" s="119">
        <v>45950.512240582</v>
      </c>
      <c r="K68" s="119">
        <v>32838.128306999999</v>
      </c>
      <c r="L68" s="140">
        <v>187592.9974626422</v>
      </c>
      <c r="M68" s="142">
        <v>729266.06969064218</v>
      </c>
      <c r="N68" s="119">
        <v>368980.485621573</v>
      </c>
    </row>
    <row r="69" spans="1:15" ht="19.5" thickBot="1" x14ac:dyDescent="0.35">
      <c r="A69" s="129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30"/>
    </row>
    <row r="70" spans="1:15" ht="19.5" thickBot="1" x14ac:dyDescent="0.3">
      <c r="A70" s="807" t="s">
        <v>48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8"/>
    </row>
    <row r="71" spans="1:15" ht="17.25" customHeight="1" thickBot="1" x14ac:dyDescent="0.35">
      <c r="A71" s="795" t="s">
        <v>5</v>
      </c>
      <c r="B71" s="798" t="s">
        <v>2</v>
      </c>
      <c r="C71" s="799"/>
      <c r="D71" s="799"/>
      <c r="E71" s="799"/>
      <c r="F71" s="799"/>
      <c r="G71" s="800"/>
      <c r="H71" s="801" t="s">
        <v>4</v>
      </c>
      <c r="I71" s="802"/>
      <c r="J71" s="802"/>
      <c r="K71" s="802"/>
      <c r="L71" s="803"/>
      <c r="M71" s="783" t="s">
        <v>18</v>
      </c>
      <c r="N71" s="804" t="s">
        <v>19</v>
      </c>
    </row>
    <row r="72" spans="1:15" ht="16.5" customHeight="1" x14ac:dyDescent="0.25">
      <c r="A72" s="796"/>
      <c r="B72" s="789" t="s">
        <v>6</v>
      </c>
      <c r="C72" s="790"/>
      <c r="D72" s="791" t="s">
        <v>7</v>
      </c>
      <c r="E72" s="790"/>
      <c r="F72" s="778" t="s">
        <v>12</v>
      </c>
      <c r="G72" s="781" t="s">
        <v>13</v>
      </c>
      <c r="H72" s="761" t="s">
        <v>17</v>
      </c>
      <c r="I72" s="762"/>
      <c r="J72" s="832" t="s">
        <v>14</v>
      </c>
      <c r="K72" s="835" t="s">
        <v>15</v>
      </c>
      <c r="L72" s="779" t="s">
        <v>16</v>
      </c>
      <c r="M72" s="784"/>
      <c r="N72" s="805"/>
    </row>
    <row r="73" spans="1:15" ht="57" thickBot="1" x14ac:dyDescent="0.3">
      <c r="A73" s="797"/>
      <c r="B73" s="100" t="s">
        <v>11</v>
      </c>
      <c r="C73" s="101" t="s">
        <v>10</v>
      </c>
      <c r="D73" s="101" t="s">
        <v>45</v>
      </c>
      <c r="E73" s="101" t="s">
        <v>9</v>
      </c>
      <c r="F73" s="768"/>
      <c r="G73" s="782"/>
      <c r="H73" s="100" t="s">
        <v>11</v>
      </c>
      <c r="I73" s="101" t="s">
        <v>10</v>
      </c>
      <c r="J73" s="833"/>
      <c r="K73" s="831"/>
      <c r="L73" s="780"/>
      <c r="M73" s="785"/>
      <c r="N73" s="806"/>
    </row>
    <row r="74" spans="1:15" ht="19.5" thickBot="1" x14ac:dyDescent="0.3">
      <c r="A74" s="133" t="s">
        <v>27</v>
      </c>
      <c r="B74" s="119">
        <v>107897.33811700001</v>
      </c>
      <c r="C74" s="112">
        <v>85125.853497999997</v>
      </c>
      <c r="D74" s="112">
        <v>25311.912326999998</v>
      </c>
      <c r="E74" s="119">
        <v>29745.621357</v>
      </c>
      <c r="F74" s="112">
        <v>29082.583713</v>
      </c>
      <c r="G74" s="140">
        <v>277163.30901199993</v>
      </c>
      <c r="H74" s="112">
        <v>12878.125</v>
      </c>
      <c r="I74" s="119">
        <v>9653.9692883513999</v>
      </c>
      <c r="J74" s="119">
        <v>6362.02034344</v>
      </c>
      <c r="K74" s="112">
        <v>4555.3943070000005</v>
      </c>
      <c r="L74" s="140">
        <v>33449.508938791398</v>
      </c>
      <c r="M74" s="142">
        <v>310612.81795079139</v>
      </c>
      <c r="N74" s="119">
        <v>147127.50212079138</v>
      </c>
    </row>
    <row r="75" spans="1:15" ht="37.5" x14ac:dyDescent="0.25">
      <c r="A75" s="120" t="s">
        <v>49</v>
      </c>
      <c r="B75" s="124">
        <v>67420.383846000012</v>
      </c>
      <c r="C75" s="125">
        <v>51713.475945999999</v>
      </c>
      <c r="D75" s="125">
        <v>13859.293969</v>
      </c>
      <c r="E75" s="125">
        <v>17412.054690000001</v>
      </c>
      <c r="F75" s="125">
        <v>22244.445532999998</v>
      </c>
      <c r="G75" s="159">
        <v>172649.653984</v>
      </c>
      <c r="H75" s="125">
        <v>12065.625</v>
      </c>
      <c r="I75" s="124">
        <v>6148.9692883514008</v>
      </c>
      <c r="J75" s="124">
        <v>5748.02034344</v>
      </c>
      <c r="K75" s="125">
        <v>4282.1052359999994</v>
      </c>
      <c r="L75" s="159">
        <v>28244.719867791398</v>
      </c>
      <c r="M75" s="161">
        <v>200894.37385179137</v>
      </c>
      <c r="N75" s="124">
        <v>99271.943255791412</v>
      </c>
    </row>
    <row r="76" spans="1:15" ht="18.75" x14ac:dyDescent="0.25">
      <c r="A76" s="122" t="s">
        <v>50</v>
      </c>
      <c r="B76" s="125">
        <v>10.5</v>
      </c>
      <c r="C76" s="125">
        <v>9.0820000000000007</v>
      </c>
      <c r="D76" s="125">
        <v>3338</v>
      </c>
      <c r="E76" s="125">
        <v>18.015000000000001</v>
      </c>
      <c r="F76" s="125">
        <v>16</v>
      </c>
      <c r="G76" s="160">
        <v>3391.5970000000002</v>
      </c>
      <c r="H76" s="125">
        <v>0</v>
      </c>
      <c r="I76" s="125">
        <v>0</v>
      </c>
      <c r="J76" s="125">
        <v>0</v>
      </c>
      <c r="K76" s="125">
        <v>0</v>
      </c>
      <c r="L76" s="160">
        <v>0</v>
      </c>
      <c r="M76" s="162">
        <v>3391.5970000000002</v>
      </c>
      <c r="N76" s="125">
        <v>44.082000000000001</v>
      </c>
    </row>
    <row r="77" spans="1:15" ht="18.75" x14ac:dyDescent="0.25">
      <c r="A77" s="122" t="s">
        <v>51</v>
      </c>
      <c r="B77" s="125">
        <v>34848.519486000005</v>
      </c>
      <c r="C77" s="125">
        <v>26781.901000000002</v>
      </c>
      <c r="D77" s="125">
        <v>6488.9963969999999</v>
      </c>
      <c r="E77" s="125">
        <v>11060.290771</v>
      </c>
      <c r="F77" s="125">
        <v>4890.8760000000002</v>
      </c>
      <c r="G77" s="160">
        <v>84070.583653999987</v>
      </c>
      <c r="H77" s="125">
        <v>648.5</v>
      </c>
      <c r="I77" s="125">
        <v>3399</v>
      </c>
      <c r="J77" s="125">
        <v>593</v>
      </c>
      <c r="K77" s="125">
        <v>200.28907100000001</v>
      </c>
      <c r="L77" s="160">
        <v>4840.7890710000001</v>
      </c>
      <c r="M77" s="162">
        <v>88911.372724999994</v>
      </c>
      <c r="N77" s="125">
        <v>38887.183504000001</v>
      </c>
    </row>
    <row r="78" spans="1:15" ht="18.75" x14ac:dyDescent="0.25">
      <c r="A78" s="122" t="s">
        <v>52</v>
      </c>
      <c r="B78" s="125">
        <v>2154.7862230000001</v>
      </c>
      <c r="C78" s="125">
        <v>1051.5602140000001</v>
      </c>
      <c r="D78" s="125">
        <v>746.65781399999992</v>
      </c>
      <c r="E78" s="125">
        <v>176.025723</v>
      </c>
      <c r="F78" s="125">
        <v>968.87617999999998</v>
      </c>
      <c r="G78" s="160">
        <v>5097.9061540000002</v>
      </c>
      <c r="H78" s="125">
        <v>0</v>
      </c>
      <c r="I78" s="125">
        <v>0</v>
      </c>
      <c r="J78" s="125">
        <v>18</v>
      </c>
      <c r="K78" s="125">
        <v>73</v>
      </c>
      <c r="L78" s="160">
        <v>91</v>
      </c>
      <c r="M78" s="162">
        <v>5188.9061540000002</v>
      </c>
      <c r="N78" s="125">
        <v>3116.2450410000001</v>
      </c>
    </row>
    <row r="79" spans="1:15" ht="19.5" thickBot="1" x14ac:dyDescent="0.3">
      <c r="A79" s="122" t="s">
        <v>53</v>
      </c>
      <c r="B79" s="125">
        <v>2610.1485620000003</v>
      </c>
      <c r="C79" s="125">
        <v>5542.8343379999997</v>
      </c>
      <c r="D79" s="125">
        <v>861.96414700000003</v>
      </c>
      <c r="E79" s="125">
        <v>1076.235173</v>
      </c>
      <c r="F79" s="125">
        <v>964.38599999999997</v>
      </c>
      <c r="G79" s="160">
        <v>11055.568219999999</v>
      </c>
      <c r="H79" s="125">
        <v>0</v>
      </c>
      <c r="I79" s="125">
        <v>106</v>
      </c>
      <c r="J79" s="125">
        <v>3</v>
      </c>
      <c r="K79" s="125">
        <v>0</v>
      </c>
      <c r="L79" s="160">
        <v>109</v>
      </c>
      <c r="M79" s="162">
        <v>11164.568219999999</v>
      </c>
      <c r="N79" s="125">
        <v>5650.0483199999999</v>
      </c>
    </row>
    <row r="80" spans="1:15" ht="19.5" thickBot="1" x14ac:dyDescent="0.3">
      <c r="A80" s="133" t="s">
        <v>41</v>
      </c>
      <c r="B80" s="119">
        <v>73839.513357000003</v>
      </c>
      <c r="C80" s="119">
        <v>56493.698349000006</v>
      </c>
      <c r="D80" s="119">
        <v>47585.400771000001</v>
      </c>
      <c r="E80" s="119">
        <v>60257.199184999998</v>
      </c>
      <c r="F80" s="112">
        <v>26333.951553999999</v>
      </c>
      <c r="G80" s="140">
        <v>264509.76321599999</v>
      </c>
      <c r="H80" s="119">
        <v>59615.355603603399</v>
      </c>
      <c r="I80" s="119">
        <v>26656.907023105399</v>
      </c>
      <c r="J80" s="119">
        <v>39588.491897141997</v>
      </c>
      <c r="K80" s="119">
        <v>28282.734</v>
      </c>
      <c r="L80" s="140">
        <v>154143.4885238508</v>
      </c>
      <c r="M80" s="142">
        <v>418653.25173985079</v>
      </c>
      <c r="N80" s="119">
        <v>221852.98350078161</v>
      </c>
    </row>
    <row r="81" spans="1:16" ht="37.5" x14ac:dyDescent="0.25">
      <c r="A81" s="120" t="s">
        <v>49</v>
      </c>
      <c r="B81" s="124">
        <v>49512.309696000004</v>
      </c>
      <c r="C81" s="124">
        <v>43591.251498000005</v>
      </c>
      <c r="D81" s="124">
        <v>31870.345284999999</v>
      </c>
      <c r="E81" s="124">
        <v>46267.916866</v>
      </c>
      <c r="F81" s="125">
        <v>16718.177297000002</v>
      </c>
      <c r="G81" s="159">
        <v>187960.00064199997</v>
      </c>
      <c r="H81" s="124">
        <v>56091.355603603399</v>
      </c>
      <c r="I81" s="124">
        <v>20859.216783423799</v>
      </c>
      <c r="J81" s="124">
        <v>34391.491897141997</v>
      </c>
      <c r="K81" s="125">
        <v>20115</v>
      </c>
      <c r="L81" s="159">
        <v>131457.0642841692</v>
      </c>
      <c r="M81" s="161">
        <v>319417.06492616917</v>
      </c>
      <c r="N81" s="124">
        <v>172109.93414910001</v>
      </c>
    </row>
    <row r="82" spans="1:16" ht="18.75" x14ac:dyDescent="0.25">
      <c r="A82" s="122" t="s">
        <v>50</v>
      </c>
      <c r="B82" s="125">
        <v>56.8</v>
      </c>
      <c r="C82" s="125">
        <v>30.228000000000002</v>
      </c>
      <c r="D82" s="125">
        <v>7137.7460000000001</v>
      </c>
      <c r="E82" s="125">
        <v>0</v>
      </c>
      <c r="F82" s="125">
        <v>14</v>
      </c>
      <c r="G82" s="160">
        <v>7238.7740000000003</v>
      </c>
      <c r="H82" s="125">
        <v>0</v>
      </c>
      <c r="I82" s="125">
        <v>0</v>
      </c>
      <c r="J82" s="125">
        <v>0</v>
      </c>
      <c r="K82" s="125">
        <v>2</v>
      </c>
      <c r="L82" s="160">
        <v>2</v>
      </c>
      <c r="M82" s="162">
        <v>7240.7740000000003</v>
      </c>
      <c r="N82" s="125">
        <v>76.924999999999997</v>
      </c>
    </row>
    <row r="83" spans="1:16" ht="18.75" x14ac:dyDescent="0.25">
      <c r="A83" s="122" t="s">
        <v>51</v>
      </c>
      <c r="B83" s="125">
        <v>23793.002</v>
      </c>
      <c r="C83" s="124">
        <v>12582.805899999999</v>
      </c>
      <c r="D83" s="125">
        <v>8180.4662209999997</v>
      </c>
      <c r="E83" s="124">
        <v>13862.439517999999</v>
      </c>
      <c r="F83" s="125">
        <v>9380.7079999999987</v>
      </c>
      <c r="G83" s="159">
        <v>67799.421638999993</v>
      </c>
      <c r="H83" s="125">
        <v>3524</v>
      </c>
      <c r="I83" s="124">
        <v>5720.8013596815999</v>
      </c>
      <c r="J83" s="125">
        <v>5196</v>
      </c>
      <c r="K83" s="124">
        <v>5762.7340000000004</v>
      </c>
      <c r="L83" s="159">
        <v>20203.535359681598</v>
      </c>
      <c r="M83" s="161">
        <v>88002.956998681591</v>
      </c>
      <c r="N83" s="124">
        <v>46279.9793986816</v>
      </c>
    </row>
    <row r="84" spans="1:16" ht="18.75" x14ac:dyDescent="0.25">
      <c r="A84" s="122" t="s">
        <v>52</v>
      </c>
      <c r="B84" s="125">
        <v>370.867661</v>
      </c>
      <c r="C84" s="125">
        <v>202.247951</v>
      </c>
      <c r="D84" s="125">
        <v>247.343265</v>
      </c>
      <c r="E84" s="125">
        <v>83.842800999999994</v>
      </c>
      <c r="F84" s="125">
        <v>201.06625700000001</v>
      </c>
      <c r="G84" s="160">
        <v>1105.367935</v>
      </c>
      <c r="H84" s="125">
        <v>0</v>
      </c>
      <c r="I84" s="125">
        <v>75.88888</v>
      </c>
      <c r="J84" s="125">
        <v>1</v>
      </c>
      <c r="K84" s="125">
        <v>20</v>
      </c>
      <c r="L84" s="160">
        <v>96.88888</v>
      </c>
      <c r="M84" s="162">
        <v>1202.256815</v>
      </c>
      <c r="N84" s="125">
        <v>801.11495300000001</v>
      </c>
    </row>
    <row r="85" spans="1:16" ht="19.5" thickBot="1" x14ac:dyDescent="0.3">
      <c r="A85" s="122" t="s">
        <v>53</v>
      </c>
      <c r="B85" s="125">
        <v>102.53399999999999</v>
      </c>
      <c r="C85" s="125">
        <v>88.164999999999992</v>
      </c>
      <c r="D85" s="125">
        <v>59.5</v>
      </c>
      <c r="E85" s="125">
        <v>36</v>
      </c>
      <c r="F85" s="125">
        <v>15</v>
      </c>
      <c r="G85" s="160">
        <v>301.19900000000001</v>
      </c>
      <c r="H85" s="125">
        <v>0</v>
      </c>
      <c r="I85" s="125">
        <v>0</v>
      </c>
      <c r="J85" s="125">
        <v>0</v>
      </c>
      <c r="K85" s="125">
        <v>0</v>
      </c>
      <c r="L85" s="160">
        <v>0</v>
      </c>
      <c r="M85" s="162">
        <v>301.19900000000001</v>
      </c>
      <c r="N85" s="125">
        <v>100.03</v>
      </c>
    </row>
    <row r="86" spans="1:16" ht="38.25" thickBot="1" x14ac:dyDescent="0.3">
      <c r="A86" s="133" t="s">
        <v>42</v>
      </c>
      <c r="B86" s="119">
        <v>181736.85147400002</v>
      </c>
      <c r="C86" s="119">
        <v>141619.551847</v>
      </c>
      <c r="D86" s="119">
        <v>72897.313097999999</v>
      </c>
      <c r="E86" s="119">
        <v>90002.820542000001</v>
      </c>
      <c r="F86" s="112">
        <v>55416.535266999999</v>
      </c>
      <c r="G86" s="140">
        <v>541673.07222800003</v>
      </c>
      <c r="H86" s="119">
        <v>72493.480603603399</v>
      </c>
      <c r="I86" s="119">
        <v>36310.876311456799</v>
      </c>
      <c r="J86" s="119">
        <v>45950.512240582</v>
      </c>
      <c r="K86" s="119">
        <v>32838.128306999999</v>
      </c>
      <c r="L86" s="140">
        <v>187592.9974626422</v>
      </c>
      <c r="M86" s="142">
        <v>729266.06969064218</v>
      </c>
      <c r="N86" s="119">
        <v>368980.485621573</v>
      </c>
    </row>
    <row r="87" spans="1:16" ht="18.75" x14ac:dyDescent="0.3">
      <c r="A87" s="105"/>
      <c r="B87" s="105"/>
      <c r="C87" s="105"/>
      <c r="D87" s="105"/>
      <c r="E87" s="105"/>
      <c r="F87" s="168"/>
      <c r="G87" s="168"/>
      <c r="H87" s="168"/>
      <c r="I87" s="168"/>
      <c r="J87" s="168"/>
      <c r="K87" s="168"/>
      <c r="L87" s="168"/>
      <c r="M87" s="168"/>
      <c r="N87" s="168"/>
      <c r="O87" s="30"/>
      <c r="P87" s="30"/>
    </row>
    <row r="88" spans="1:16" s="2" customFormat="1" x14ac:dyDescent="0.25"/>
    <row r="89" spans="1:16" s="2" customFormat="1" x14ac:dyDescent="0.25"/>
    <row r="90" spans="1:16" s="2" customFormat="1" x14ac:dyDescent="0.25"/>
    <row r="91" spans="1:16" s="2" customFormat="1" x14ac:dyDescent="0.25"/>
    <row r="92" spans="1:16" x14ac:dyDescent="0.25">
      <c r="G92"/>
      <c r="L92"/>
      <c r="M92"/>
    </row>
    <row r="93" spans="1:16" x14ac:dyDescent="0.25">
      <c r="G93"/>
      <c r="L93"/>
      <c r="M93"/>
    </row>
    <row r="94" spans="1:16" x14ac:dyDescent="0.25">
      <c r="G94"/>
      <c r="L94"/>
      <c r="M94"/>
    </row>
    <row r="95" spans="1:16" x14ac:dyDescent="0.25">
      <c r="G95"/>
      <c r="L95"/>
      <c r="M95"/>
    </row>
    <row r="96" spans="1:16" x14ac:dyDescent="0.25">
      <c r="G96"/>
      <c r="L96"/>
      <c r="M96"/>
    </row>
    <row r="97" spans="7:13" x14ac:dyDescent="0.25">
      <c r="G97"/>
      <c r="L97"/>
      <c r="M97"/>
    </row>
    <row r="98" spans="7:13" x14ac:dyDescent="0.25">
      <c r="G98"/>
      <c r="L98"/>
      <c r="M98"/>
    </row>
    <row r="99" spans="7:13" x14ac:dyDescent="0.25">
      <c r="G99"/>
      <c r="L99"/>
      <c r="M99"/>
    </row>
    <row r="100" spans="7:13" x14ac:dyDescent="0.25">
      <c r="G100"/>
      <c r="L100"/>
      <c r="M100"/>
    </row>
    <row r="101" spans="7:13" x14ac:dyDescent="0.25">
      <c r="G101"/>
      <c r="L101"/>
      <c r="M101"/>
    </row>
    <row r="102" spans="7:13" x14ac:dyDescent="0.25">
      <c r="G102"/>
      <c r="L102"/>
      <c r="M102"/>
    </row>
    <row r="103" spans="7:13" x14ac:dyDescent="0.25">
      <c r="G103"/>
      <c r="L103"/>
      <c r="M103"/>
    </row>
    <row r="104" spans="7:13" x14ac:dyDescent="0.25">
      <c r="G104"/>
      <c r="L104"/>
      <c r="M104"/>
    </row>
    <row r="105" spans="7:13" x14ac:dyDescent="0.25">
      <c r="G105"/>
      <c r="L105"/>
      <c r="M105"/>
    </row>
    <row r="106" spans="7:13" x14ac:dyDescent="0.25">
      <c r="G106"/>
      <c r="L106"/>
      <c r="M106"/>
    </row>
    <row r="107" spans="7:13" x14ac:dyDescent="0.25">
      <c r="G107"/>
      <c r="L107"/>
      <c r="M107"/>
    </row>
    <row r="108" spans="7:13" x14ac:dyDescent="0.25">
      <c r="G108"/>
      <c r="L108"/>
      <c r="M108"/>
    </row>
    <row r="109" spans="7:13" x14ac:dyDescent="0.25">
      <c r="G109"/>
      <c r="L109"/>
      <c r="M109"/>
    </row>
    <row r="110" spans="7:13" x14ac:dyDescent="0.25">
      <c r="G110"/>
      <c r="L110"/>
      <c r="M110"/>
    </row>
    <row r="111" spans="7:13" x14ac:dyDescent="0.25">
      <c r="G111"/>
      <c r="L111"/>
      <c r="M111"/>
    </row>
    <row r="112" spans="7:13" x14ac:dyDescent="0.25">
      <c r="G112"/>
      <c r="L112"/>
      <c r="M112"/>
    </row>
    <row r="113" spans="7:13" x14ac:dyDescent="0.25">
      <c r="G113"/>
      <c r="L113"/>
      <c r="M113"/>
    </row>
    <row r="114" spans="7:13" x14ac:dyDescent="0.25">
      <c r="G114"/>
      <c r="L114"/>
      <c r="M114"/>
    </row>
    <row r="115" spans="7:13" x14ac:dyDescent="0.25">
      <c r="G115"/>
      <c r="L115"/>
      <c r="M115"/>
    </row>
    <row r="116" spans="7:13" x14ac:dyDescent="0.25">
      <c r="G116"/>
      <c r="L116"/>
      <c r="M116"/>
    </row>
    <row r="117" spans="7:13" x14ac:dyDescent="0.25">
      <c r="G117"/>
      <c r="L117"/>
      <c r="M117"/>
    </row>
    <row r="118" spans="7:13" x14ac:dyDescent="0.25">
      <c r="G118"/>
      <c r="L118"/>
      <c r="M118"/>
    </row>
    <row r="119" spans="7:13" x14ac:dyDescent="0.25">
      <c r="G119"/>
      <c r="L119"/>
      <c r="M119"/>
    </row>
    <row r="120" spans="7:13" x14ac:dyDescent="0.25">
      <c r="G120"/>
      <c r="L120"/>
      <c r="M120"/>
    </row>
    <row r="121" spans="7:13" x14ac:dyDescent="0.25">
      <c r="G121"/>
      <c r="L121"/>
      <c r="M121"/>
    </row>
    <row r="122" spans="7:13" x14ac:dyDescent="0.25">
      <c r="G122"/>
      <c r="L122"/>
      <c r="M122"/>
    </row>
    <row r="123" spans="7:13" x14ac:dyDescent="0.25">
      <c r="G123"/>
      <c r="L123"/>
      <c r="M123"/>
    </row>
    <row r="124" spans="7:13" x14ac:dyDescent="0.25">
      <c r="G124"/>
      <c r="L124"/>
      <c r="M124"/>
    </row>
    <row r="125" spans="7:13" x14ac:dyDescent="0.25">
      <c r="G125"/>
      <c r="L125"/>
      <c r="M125"/>
    </row>
    <row r="126" spans="7:13" x14ac:dyDescent="0.25">
      <c r="G126"/>
      <c r="L126"/>
      <c r="M126"/>
    </row>
    <row r="127" spans="7:13" x14ac:dyDescent="0.25">
      <c r="G127"/>
      <c r="L127"/>
      <c r="M127"/>
    </row>
    <row r="128" spans="7:13" x14ac:dyDescent="0.25">
      <c r="G128"/>
      <c r="L128"/>
      <c r="M128"/>
    </row>
    <row r="129" spans="7:13" x14ac:dyDescent="0.25">
      <c r="G129"/>
      <c r="L129"/>
      <c r="M129"/>
    </row>
    <row r="130" spans="7:13" x14ac:dyDescent="0.25">
      <c r="G130"/>
      <c r="L130"/>
      <c r="M130"/>
    </row>
    <row r="131" spans="7:13" x14ac:dyDescent="0.25">
      <c r="G131"/>
      <c r="L131"/>
      <c r="M131"/>
    </row>
    <row r="132" spans="7:13" x14ac:dyDescent="0.25">
      <c r="G132"/>
      <c r="L132"/>
      <c r="M132"/>
    </row>
    <row r="133" spans="7:13" x14ac:dyDescent="0.25">
      <c r="G133"/>
      <c r="L133"/>
      <c r="M133"/>
    </row>
    <row r="134" spans="7:13" x14ac:dyDescent="0.25">
      <c r="G134"/>
      <c r="L134"/>
      <c r="M134"/>
    </row>
    <row r="135" spans="7:13" x14ac:dyDescent="0.25">
      <c r="G135"/>
      <c r="L135"/>
      <c r="M135"/>
    </row>
    <row r="136" spans="7:13" x14ac:dyDescent="0.25">
      <c r="G136"/>
      <c r="L136"/>
      <c r="M136"/>
    </row>
    <row r="137" spans="7:13" x14ac:dyDescent="0.25">
      <c r="G137"/>
      <c r="L137"/>
      <c r="M137"/>
    </row>
    <row r="138" spans="7:13" x14ac:dyDescent="0.25">
      <c r="G138"/>
      <c r="L138"/>
      <c r="M138"/>
    </row>
    <row r="139" spans="7:13" x14ac:dyDescent="0.25">
      <c r="G139"/>
      <c r="L139"/>
      <c r="M139"/>
    </row>
    <row r="140" spans="7:13" x14ac:dyDescent="0.25">
      <c r="G140"/>
      <c r="L140"/>
      <c r="M140"/>
    </row>
    <row r="141" spans="7:13" x14ac:dyDescent="0.25">
      <c r="G141"/>
      <c r="L141"/>
      <c r="M141"/>
    </row>
    <row r="142" spans="7:13" x14ac:dyDescent="0.25">
      <c r="G142"/>
      <c r="L142"/>
      <c r="M142"/>
    </row>
    <row r="143" spans="7:13" x14ac:dyDescent="0.25">
      <c r="G143"/>
      <c r="L143"/>
      <c r="M143"/>
    </row>
    <row r="144" spans="7:13" x14ac:dyDescent="0.25">
      <c r="G144"/>
      <c r="L144"/>
      <c r="M144"/>
    </row>
    <row r="145" spans="7:13" x14ac:dyDescent="0.25">
      <c r="G145"/>
      <c r="L145"/>
      <c r="M145"/>
    </row>
    <row r="146" spans="7:13" x14ac:dyDescent="0.25">
      <c r="G146"/>
      <c r="L146"/>
      <c r="M146"/>
    </row>
    <row r="147" spans="7:13" x14ac:dyDescent="0.25">
      <c r="G147"/>
      <c r="L147"/>
      <c r="M147"/>
    </row>
    <row r="148" spans="7:13" x14ac:dyDescent="0.25">
      <c r="G148"/>
      <c r="L148"/>
      <c r="M148"/>
    </row>
    <row r="149" spans="7:13" x14ac:dyDescent="0.25">
      <c r="G149"/>
      <c r="L149"/>
      <c r="M149"/>
    </row>
    <row r="150" spans="7:13" x14ac:dyDescent="0.25">
      <c r="G150"/>
      <c r="L150"/>
      <c r="M150"/>
    </row>
    <row r="151" spans="7:13" x14ac:dyDescent="0.25">
      <c r="G151"/>
      <c r="L151"/>
      <c r="M151"/>
    </row>
    <row r="152" spans="7:13" x14ac:dyDescent="0.25">
      <c r="G152"/>
      <c r="L152"/>
      <c r="M152"/>
    </row>
    <row r="153" spans="7:13" x14ac:dyDescent="0.25">
      <c r="G153"/>
      <c r="L153"/>
      <c r="M153"/>
    </row>
    <row r="154" spans="7:13" x14ac:dyDescent="0.25">
      <c r="G154"/>
      <c r="L154"/>
      <c r="M154"/>
    </row>
    <row r="155" spans="7:13" x14ac:dyDescent="0.25">
      <c r="G155"/>
      <c r="L155"/>
      <c r="M155"/>
    </row>
    <row r="156" spans="7:13" x14ac:dyDescent="0.25">
      <c r="G156"/>
      <c r="L156"/>
      <c r="M156"/>
    </row>
    <row r="157" spans="7:13" x14ac:dyDescent="0.25">
      <c r="G157"/>
      <c r="L157"/>
      <c r="M157"/>
    </row>
    <row r="158" spans="7:13" x14ac:dyDescent="0.25">
      <c r="G158"/>
      <c r="L158"/>
      <c r="M158"/>
    </row>
    <row r="159" spans="7:13" x14ac:dyDescent="0.25">
      <c r="G159"/>
      <c r="L159"/>
      <c r="M159"/>
    </row>
    <row r="160" spans="7:13" x14ac:dyDescent="0.25">
      <c r="G160"/>
      <c r="L160"/>
      <c r="M160"/>
    </row>
    <row r="161" spans="7:13" x14ac:dyDescent="0.25">
      <c r="G161"/>
      <c r="L161"/>
      <c r="M161"/>
    </row>
    <row r="162" spans="7:13" x14ac:dyDescent="0.25">
      <c r="G162"/>
      <c r="L162"/>
      <c r="M162"/>
    </row>
    <row r="163" spans="7:13" x14ac:dyDescent="0.25">
      <c r="G163"/>
      <c r="L163"/>
      <c r="M163"/>
    </row>
    <row r="164" spans="7:13" x14ac:dyDescent="0.25">
      <c r="G164"/>
      <c r="L164"/>
      <c r="M164"/>
    </row>
    <row r="165" spans="7:13" x14ac:dyDescent="0.25">
      <c r="G165"/>
      <c r="L165"/>
      <c r="M165"/>
    </row>
    <row r="166" spans="7:13" x14ac:dyDescent="0.25">
      <c r="G166"/>
      <c r="L166"/>
      <c r="M166"/>
    </row>
    <row r="167" spans="7:13" x14ac:dyDescent="0.25">
      <c r="G167"/>
      <c r="L167"/>
      <c r="M167"/>
    </row>
    <row r="168" spans="7:13" x14ac:dyDescent="0.25">
      <c r="G168"/>
      <c r="L168"/>
      <c r="M168"/>
    </row>
    <row r="169" spans="7:13" x14ac:dyDescent="0.25">
      <c r="G169"/>
      <c r="L169"/>
      <c r="M169"/>
    </row>
    <row r="170" spans="7:13" x14ac:dyDescent="0.25">
      <c r="G170"/>
      <c r="L170"/>
      <c r="M170"/>
    </row>
    <row r="171" spans="7:13" x14ac:dyDescent="0.25">
      <c r="G171"/>
      <c r="L171"/>
      <c r="M171"/>
    </row>
    <row r="172" spans="7:13" x14ac:dyDescent="0.25">
      <c r="G172"/>
      <c r="L172"/>
      <c r="M172"/>
    </row>
    <row r="173" spans="7:13" x14ac:dyDescent="0.25">
      <c r="G173"/>
      <c r="L173"/>
      <c r="M173"/>
    </row>
    <row r="174" spans="7:13" x14ac:dyDescent="0.25">
      <c r="G174"/>
      <c r="L174"/>
      <c r="M174"/>
    </row>
    <row r="175" spans="7:13" x14ac:dyDescent="0.25">
      <c r="G175"/>
      <c r="L175"/>
      <c r="M175"/>
    </row>
    <row r="176" spans="7:13" x14ac:dyDescent="0.25">
      <c r="G176"/>
      <c r="L176"/>
      <c r="M176"/>
    </row>
    <row r="177" spans="7:13" x14ac:dyDescent="0.25">
      <c r="G177"/>
      <c r="L177"/>
      <c r="M177"/>
    </row>
    <row r="178" spans="7:13" x14ac:dyDescent="0.25">
      <c r="G178"/>
      <c r="L178"/>
      <c r="M178"/>
    </row>
    <row r="179" spans="7:13" x14ac:dyDescent="0.25">
      <c r="G179"/>
      <c r="L179"/>
      <c r="M179"/>
    </row>
    <row r="180" spans="7:13" x14ac:dyDescent="0.25">
      <c r="G180"/>
      <c r="L180"/>
      <c r="M180"/>
    </row>
    <row r="181" spans="7:13" x14ac:dyDescent="0.25">
      <c r="G181"/>
      <c r="L181"/>
      <c r="M181"/>
    </row>
    <row r="182" spans="7:13" x14ac:dyDescent="0.25">
      <c r="G182"/>
      <c r="L182"/>
      <c r="M182"/>
    </row>
    <row r="183" spans="7:13" x14ac:dyDescent="0.25">
      <c r="G183"/>
      <c r="L183"/>
      <c r="M183"/>
    </row>
    <row r="184" spans="7:13" x14ac:dyDescent="0.25">
      <c r="G184"/>
      <c r="L184"/>
      <c r="M184"/>
    </row>
    <row r="185" spans="7:13" x14ac:dyDescent="0.25">
      <c r="G185"/>
      <c r="L185"/>
      <c r="M185"/>
    </row>
    <row r="186" spans="7:13" x14ac:dyDescent="0.25">
      <c r="G186"/>
      <c r="L186"/>
      <c r="M186"/>
    </row>
    <row r="187" spans="7:13" x14ac:dyDescent="0.25">
      <c r="G187"/>
      <c r="L187"/>
      <c r="M187"/>
    </row>
    <row r="188" spans="7:13" x14ac:dyDescent="0.25">
      <c r="G188"/>
      <c r="L188"/>
      <c r="M188"/>
    </row>
    <row r="189" spans="7:13" x14ac:dyDescent="0.25">
      <c r="G189"/>
      <c r="L189"/>
      <c r="M189"/>
    </row>
    <row r="190" spans="7:13" x14ac:dyDescent="0.25">
      <c r="G190"/>
      <c r="L190"/>
      <c r="M190"/>
    </row>
    <row r="191" spans="7:13" x14ac:dyDescent="0.25">
      <c r="G191"/>
      <c r="L191"/>
      <c r="M191"/>
    </row>
    <row r="192" spans="7:13" x14ac:dyDescent="0.25">
      <c r="G192"/>
      <c r="L192"/>
      <c r="M192"/>
    </row>
    <row r="193" spans="7:13" x14ac:dyDescent="0.25">
      <c r="G193"/>
      <c r="L193"/>
      <c r="M193"/>
    </row>
    <row r="194" spans="7:13" x14ac:dyDescent="0.25">
      <c r="G194"/>
      <c r="L194"/>
      <c r="M194"/>
    </row>
    <row r="195" spans="7:13" x14ac:dyDescent="0.25">
      <c r="G195"/>
      <c r="L195"/>
      <c r="M195"/>
    </row>
    <row r="196" spans="7:13" x14ac:dyDescent="0.25">
      <c r="G196"/>
      <c r="L196"/>
      <c r="M196"/>
    </row>
    <row r="197" spans="7:13" x14ac:dyDescent="0.25">
      <c r="G197"/>
      <c r="L197"/>
      <c r="M197"/>
    </row>
    <row r="198" spans="7:13" x14ac:dyDescent="0.25">
      <c r="G198"/>
      <c r="L198"/>
      <c r="M198"/>
    </row>
    <row r="199" spans="7:13" x14ac:dyDescent="0.25">
      <c r="G199"/>
      <c r="L199"/>
      <c r="M199"/>
    </row>
    <row r="200" spans="7:13" x14ac:dyDescent="0.25">
      <c r="G200"/>
      <c r="L200"/>
      <c r="M200"/>
    </row>
    <row r="201" spans="7:13" x14ac:dyDescent="0.25">
      <c r="G201"/>
      <c r="L201"/>
      <c r="M201"/>
    </row>
    <row r="202" spans="7:13" x14ac:dyDescent="0.25">
      <c r="G202"/>
      <c r="L202"/>
      <c r="M202"/>
    </row>
    <row r="203" spans="7:13" x14ac:dyDescent="0.25">
      <c r="G203"/>
      <c r="L203"/>
      <c r="M203"/>
    </row>
    <row r="204" spans="7:13" x14ac:dyDescent="0.25">
      <c r="G204"/>
      <c r="L204"/>
      <c r="M204"/>
    </row>
    <row r="205" spans="7:13" x14ac:dyDescent="0.25">
      <c r="G205"/>
      <c r="L205"/>
      <c r="M205"/>
    </row>
    <row r="206" spans="7:13" x14ac:dyDescent="0.25">
      <c r="G206"/>
      <c r="L206"/>
      <c r="M206"/>
    </row>
    <row r="207" spans="7:13" x14ac:dyDescent="0.25">
      <c r="G207"/>
      <c r="L207"/>
      <c r="M207"/>
    </row>
    <row r="208" spans="7:13" x14ac:dyDescent="0.25">
      <c r="G208"/>
      <c r="L208"/>
      <c r="M208"/>
    </row>
    <row r="209" spans="7:13" x14ac:dyDescent="0.25">
      <c r="G209"/>
      <c r="L209"/>
      <c r="M209"/>
    </row>
    <row r="210" spans="7:13" x14ac:dyDescent="0.25">
      <c r="G210"/>
      <c r="L210"/>
      <c r="M210"/>
    </row>
    <row r="211" spans="7:13" x14ac:dyDescent="0.25">
      <c r="G211"/>
      <c r="L211"/>
      <c r="M211"/>
    </row>
    <row r="212" spans="7:13" x14ac:dyDescent="0.25">
      <c r="G212"/>
      <c r="L212"/>
      <c r="M212"/>
    </row>
    <row r="213" spans="7:13" x14ac:dyDescent="0.25">
      <c r="G213"/>
      <c r="L213"/>
      <c r="M213"/>
    </row>
    <row r="214" spans="7:13" x14ac:dyDescent="0.25">
      <c r="G214"/>
      <c r="L214"/>
      <c r="M214"/>
    </row>
    <row r="215" spans="7:13" x14ac:dyDescent="0.25">
      <c r="G215"/>
      <c r="L215"/>
      <c r="M215"/>
    </row>
    <row r="216" spans="7:13" x14ac:dyDescent="0.25">
      <c r="G216"/>
      <c r="L216"/>
      <c r="M216"/>
    </row>
    <row r="217" spans="7:13" x14ac:dyDescent="0.25">
      <c r="G217"/>
      <c r="L217"/>
      <c r="M217"/>
    </row>
    <row r="218" spans="7:13" x14ac:dyDescent="0.25">
      <c r="G218"/>
      <c r="L218"/>
      <c r="M218"/>
    </row>
    <row r="219" spans="7:13" x14ac:dyDescent="0.25">
      <c r="G219"/>
      <c r="L219"/>
      <c r="M219"/>
    </row>
    <row r="220" spans="7:13" x14ac:dyDescent="0.25">
      <c r="G220"/>
      <c r="L220"/>
      <c r="M220"/>
    </row>
    <row r="221" spans="7:13" x14ac:dyDescent="0.25">
      <c r="G221"/>
      <c r="L221"/>
      <c r="M221"/>
    </row>
    <row r="222" spans="7:13" x14ac:dyDescent="0.25">
      <c r="G222"/>
      <c r="L222"/>
      <c r="M222"/>
    </row>
    <row r="223" spans="7:13" x14ac:dyDescent="0.25">
      <c r="G223"/>
      <c r="L223"/>
      <c r="M223"/>
    </row>
    <row r="224" spans="7:13" x14ac:dyDescent="0.25">
      <c r="G224"/>
      <c r="L224"/>
      <c r="M224"/>
    </row>
    <row r="225" spans="7:13" x14ac:dyDescent="0.25">
      <c r="G225"/>
      <c r="L225"/>
      <c r="M225"/>
    </row>
    <row r="226" spans="7:13" x14ac:dyDescent="0.25">
      <c r="G226"/>
      <c r="L226"/>
      <c r="M226"/>
    </row>
    <row r="227" spans="7:13" x14ac:dyDescent="0.25">
      <c r="G227"/>
      <c r="L227"/>
      <c r="M227"/>
    </row>
    <row r="228" spans="7:13" x14ac:dyDescent="0.25">
      <c r="G228"/>
      <c r="L228"/>
      <c r="M228"/>
    </row>
    <row r="229" spans="7:13" x14ac:dyDescent="0.25">
      <c r="G229"/>
      <c r="L229"/>
      <c r="M229"/>
    </row>
    <row r="230" spans="7:13" x14ac:dyDescent="0.25">
      <c r="G230"/>
      <c r="L230"/>
      <c r="M230"/>
    </row>
    <row r="231" spans="7:13" x14ac:dyDescent="0.25">
      <c r="G231"/>
      <c r="L231"/>
      <c r="M231"/>
    </row>
    <row r="232" spans="7:13" x14ac:dyDescent="0.25">
      <c r="G232"/>
      <c r="L232"/>
      <c r="M232"/>
    </row>
    <row r="233" spans="7:13" x14ac:dyDescent="0.25">
      <c r="G233"/>
      <c r="L233"/>
      <c r="M233"/>
    </row>
    <row r="234" spans="7:13" x14ac:dyDescent="0.25">
      <c r="G234"/>
      <c r="L234"/>
      <c r="M234"/>
    </row>
    <row r="235" spans="7:13" x14ac:dyDescent="0.25">
      <c r="G235"/>
      <c r="L235"/>
      <c r="M235"/>
    </row>
    <row r="236" spans="7:13" x14ac:dyDescent="0.25">
      <c r="G236"/>
      <c r="L236"/>
      <c r="M236"/>
    </row>
    <row r="237" spans="7:13" x14ac:dyDescent="0.25">
      <c r="G237"/>
      <c r="L237"/>
      <c r="M237"/>
    </row>
    <row r="238" spans="7:13" x14ac:dyDescent="0.25">
      <c r="G238"/>
      <c r="L238"/>
      <c r="M238"/>
    </row>
    <row r="239" spans="7:13" x14ac:dyDescent="0.25">
      <c r="G239"/>
      <c r="L239"/>
      <c r="M239"/>
    </row>
    <row r="240" spans="7:13" x14ac:dyDescent="0.25">
      <c r="G240"/>
      <c r="L240"/>
      <c r="M240"/>
    </row>
    <row r="241" spans="7:13" x14ac:dyDescent="0.25">
      <c r="G241"/>
      <c r="L241"/>
      <c r="M241"/>
    </row>
    <row r="242" spans="7:13" x14ac:dyDescent="0.25">
      <c r="G242"/>
      <c r="L242"/>
      <c r="M242"/>
    </row>
    <row r="243" spans="7:13" x14ac:dyDescent="0.25">
      <c r="G243"/>
      <c r="L243"/>
      <c r="M243"/>
    </row>
    <row r="244" spans="7:13" x14ac:dyDescent="0.25">
      <c r="G244"/>
      <c r="L244"/>
      <c r="M244"/>
    </row>
    <row r="245" spans="7:13" x14ac:dyDescent="0.25">
      <c r="G245"/>
      <c r="L245"/>
      <c r="M245"/>
    </row>
    <row r="246" spans="7:13" x14ac:dyDescent="0.25">
      <c r="G246"/>
      <c r="L246"/>
      <c r="M246"/>
    </row>
    <row r="247" spans="7:13" x14ac:dyDescent="0.25">
      <c r="G247"/>
      <c r="L247"/>
      <c r="M247"/>
    </row>
    <row r="248" spans="7:13" x14ac:dyDescent="0.25">
      <c r="G248"/>
      <c r="L248"/>
      <c r="M248"/>
    </row>
    <row r="249" spans="7:13" x14ac:dyDescent="0.25">
      <c r="G249"/>
      <c r="L249"/>
      <c r="M249"/>
    </row>
    <row r="250" spans="7:13" x14ac:dyDescent="0.25">
      <c r="G250"/>
      <c r="L250"/>
      <c r="M250"/>
    </row>
    <row r="251" spans="7:13" x14ac:dyDescent="0.25">
      <c r="G251"/>
      <c r="L251"/>
      <c r="M251"/>
    </row>
    <row r="252" spans="7:13" x14ac:dyDescent="0.25">
      <c r="G252"/>
      <c r="L252"/>
      <c r="M252"/>
    </row>
    <row r="253" spans="7:13" x14ac:dyDescent="0.25">
      <c r="G253"/>
      <c r="L253"/>
      <c r="M253"/>
    </row>
    <row r="254" spans="7:13" x14ac:dyDescent="0.25">
      <c r="G254"/>
      <c r="L254"/>
      <c r="M254"/>
    </row>
    <row r="255" spans="7:13" x14ac:dyDescent="0.25">
      <c r="G255"/>
      <c r="L255"/>
      <c r="M255"/>
    </row>
    <row r="256" spans="7:13" x14ac:dyDescent="0.25">
      <c r="G256"/>
      <c r="L256"/>
      <c r="M256"/>
    </row>
    <row r="257" spans="7:13" x14ac:dyDescent="0.25">
      <c r="G257"/>
      <c r="L257"/>
      <c r="M257"/>
    </row>
    <row r="258" spans="7:13" x14ac:dyDescent="0.25">
      <c r="G258"/>
      <c r="L258"/>
      <c r="M258"/>
    </row>
    <row r="259" spans="7:13" x14ac:dyDescent="0.25">
      <c r="G259"/>
      <c r="L259"/>
      <c r="M259"/>
    </row>
    <row r="260" spans="7:13" x14ac:dyDescent="0.25">
      <c r="G260"/>
      <c r="L260"/>
      <c r="M260"/>
    </row>
    <row r="261" spans="7:13" x14ac:dyDescent="0.25">
      <c r="G261"/>
      <c r="L261"/>
      <c r="M261"/>
    </row>
    <row r="262" spans="7:13" x14ac:dyDescent="0.25">
      <c r="G262"/>
      <c r="L262"/>
      <c r="M262"/>
    </row>
    <row r="263" spans="7:13" x14ac:dyDescent="0.25">
      <c r="G263"/>
      <c r="L263"/>
      <c r="M263"/>
    </row>
    <row r="264" spans="7:13" x14ac:dyDescent="0.25">
      <c r="G264"/>
      <c r="L264"/>
      <c r="M264"/>
    </row>
    <row r="265" spans="7:13" x14ac:dyDescent="0.25">
      <c r="G265"/>
      <c r="L265"/>
      <c r="M265"/>
    </row>
    <row r="266" spans="7:13" x14ac:dyDescent="0.25">
      <c r="G266"/>
      <c r="L266"/>
      <c r="M266"/>
    </row>
    <row r="267" spans="7:13" x14ac:dyDescent="0.25">
      <c r="G267"/>
      <c r="L267"/>
      <c r="M267"/>
    </row>
    <row r="268" spans="7:13" x14ac:dyDescent="0.25">
      <c r="G268"/>
      <c r="L268"/>
      <c r="M268"/>
    </row>
    <row r="269" spans="7:13" x14ac:dyDescent="0.25">
      <c r="G269"/>
      <c r="L269"/>
      <c r="M269"/>
    </row>
    <row r="270" spans="7:13" x14ac:dyDescent="0.25">
      <c r="G270"/>
      <c r="L270"/>
      <c r="M270"/>
    </row>
    <row r="271" spans="7:13" x14ac:dyDescent="0.25">
      <c r="G271"/>
      <c r="L271"/>
      <c r="M271"/>
    </row>
    <row r="272" spans="7:13" x14ac:dyDescent="0.25">
      <c r="G272"/>
      <c r="L272"/>
      <c r="M272"/>
    </row>
    <row r="273" spans="7:13" x14ac:dyDescent="0.25">
      <c r="G273"/>
      <c r="L273"/>
      <c r="M273"/>
    </row>
    <row r="274" spans="7:13" x14ac:dyDescent="0.25">
      <c r="G274"/>
      <c r="L274"/>
      <c r="M274"/>
    </row>
    <row r="275" spans="7:13" x14ac:dyDescent="0.25">
      <c r="G275"/>
      <c r="L275"/>
      <c r="M275"/>
    </row>
    <row r="276" spans="7:13" x14ac:dyDescent="0.25">
      <c r="G276"/>
      <c r="L276"/>
      <c r="M276"/>
    </row>
    <row r="277" spans="7:13" x14ac:dyDescent="0.25">
      <c r="G277"/>
      <c r="L277"/>
      <c r="M277"/>
    </row>
    <row r="278" spans="7:13" x14ac:dyDescent="0.25">
      <c r="G278"/>
      <c r="L278"/>
      <c r="M278"/>
    </row>
    <row r="279" spans="7:13" x14ac:dyDescent="0.25">
      <c r="G279"/>
      <c r="L279"/>
      <c r="M279"/>
    </row>
    <row r="280" spans="7:13" x14ac:dyDescent="0.25">
      <c r="G280"/>
      <c r="L280"/>
      <c r="M280"/>
    </row>
    <row r="281" spans="7:13" x14ac:dyDescent="0.25">
      <c r="G281"/>
      <c r="L281"/>
      <c r="M281"/>
    </row>
    <row r="282" spans="7:13" x14ac:dyDescent="0.25">
      <c r="G282"/>
      <c r="L282"/>
      <c r="M282"/>
    </row>
    <row r="283" spans="7:13" x14ac:dyDescent="0.25">
      <c r="G283"/>
      <c r="L283"/>
      <c r="M283"/>
    </row>
    <row r="284" spans="7:13" x14ac:dyDescent="0.25">
      <c r="G284"/>
      <c r="L284"/>
      <c r="M284"/>
    </row>
    <row r="285" spans="7:13" x14ac:dyDescent="0.25">
      <c r="G285"/>
      <c r="L285"/>
      <c r="M285"/>
    </row>
    <row r="286" spans="7:13" x14ac:dyDescent="0.25">
      <c r="G286"/>
      <c r="L286"/>
      <c r="M286"/>
    </row>
    <row r="287" spans="7:13" x14ac:dyDescent="0.25">
      <c r="G287"/>
      <c r="L287"/>
      <c r="M287"/>
    </row>
    <row r="288" spans="7:13" x14ac:dyDescent="0.25">
      <c r="G288"/>
      <c r="L288"/>
      <c r="M288"/>
    </row>
    <row r="289" spans="7:13" x14ac:dyDescent="0.25">
      <c r="G289"/>
      <c r="L289"/>
      <c r="M289"/>
    </row>
    <row r="290" spans="7:13" x14ac:dyDescent="0.25">
      <c r="G290"/>
      <c r="L290"/>
      <c r="M290"/>
    </row>
    <row r="291" spans="7:13" x14ac:dyDescent="0.25">
      <c r="G291"/>
      <c r="L291"/>
      <c r="M291"/>
    </row>
    <row r="292" spans="7:13" x14ac:dyDescent="0.25">
      <c r="G292"/>
      <c r="L292"/>
      <c r="M292"/>
    </row>
    <row r="293" spans="7:13" x14ac:dyDescent="0.25">
      <c r="G293"/>
      <c r="L293"/>
      <c r="M293"/>
    </row>
    <row r="294" spans="7:13" x14ac:dyDescent="0.25">
      <c r="G294"/>
      <c r="L294"/>
      <c r="M294"/>
    </row>
    <row r="295" spans="7:13" x14ac:dyDescent="0.25">
      <c r="G295"/>
      <c r="L295"/>
      <c r="M295"/>
    </row>
    <row r="296" spans="7:13" x14ac:dyDescent="0.25">
      <c r="G296"/>
      <c r="L296"/>
      <c r="M296"/>
    </row>
    <row r="297" spans="7:13" x14ac:dyDescent="0.25">
      <c r="G297"/>
      <c r="L297"/>
      <c r="M297"/>
    </row>
    <row r="298" spans="7:13" x14ac:dyDescent="0.25">
      <c r="G298"/>
      <c r="L298"/>
      <c r="M298"/>
    </row>
    <row r="299" spans="7:13" x14ac:dyDescent="0.25">
      <c r="G299"/>
      <c r="L299"/>
      <c r="M299"/>
    </row>
    <row r="300" spans="7:13" x14ac:dyDescent="0.25">
      <c r="G300"/>
      <c r="L300"/>
      <c r="M300"/>
    </row>
    <row r="301" spans="7:13" x14ac:dyDescent="0.25">
      <c r="G301"/>
      <c r="L301"/>
      <c r="M301"/>
    </row>
    <row r="302" spans="7:13" x14ac:dyDescent="0.25">
      <c r="G302"/>
      <c r="L302"/>
      <c r="M302"/>
    </row>
    <row r="303" spans="7:13" x14ac:dyDescent="0.25">
      <c r="G303"/>
      <c r="L303"/>
      <c r="M303"/>
    </row>
    <row r="304" spans="7:13" x14ac:dyDescent="0.25">
      <c r="G304"/>
      <c r="L304"/>
      <c r="M304"/>
    </row>
    <row r="305" spans="7:13" x14ac:dyDescent="0.25">
      <c r="G305"/>
      <c r="L305"/>
      <c r="M305"/>
    </row>
    <row r="306" spans="7:13" x14ac:dyDescent="0.25">
      <c r="G306"/>
      <c r="L306"/>
      <c r="M306"/>
    </row>
    <row r="307" spans="7:13" x14ac:dyDescent="0.25">
      <c r="G307"/>
      <c r="L307"/>
      <c r="M307"/>
    </row>
    <row r="308" spans="7:13" x14ac:dyDescent="0.25">
      <c r="G308"/>
      <c r="L308"/>
      <c r="M308"/>
    </row>
    <row r="309" spans="7:13" x14ac:dyDescent="0.25">
      <c r="G309"/>
      <c r="L309"/>
      <c r="M309"/>
    </row>
    <row r="310" spans="7:13" x14ac:dyDescent="0.25">
      <c r="G310"/>
      <c r="L310"/>
      <c r="M310"/>
    </row>
    <row r="311" spans="7:13" x14ac:dyDescent="0.25">
      <c r="G311"/>
      <c r="L311"/>
      <c r="M311"/>
    </row>
    <row r="312" spans="7:13" x14ac:dyDescent="0.25">
      <c r="G312"/>
      <c r="L312"/>
      <c r="M312"/>
    </row>
    <row r="313" spans="7:13" x14ac:dyDescent="0.25">
      <c r="G313"/>
      <c r="L313"/>
      <c r="M313"/>
    </row>
    <row r="314" spans="7:13" x14ac:dyDescent="0.25">
      <c r="G314"/>
      <c r="L314"/>
      <c r="M314"/>
    </row>
    <row r="315" spans="7:13" x14ac:dyDescent="0.25">
      <c r="G315"/>
      <c r="L315"/>
      <c r="M315"/>
    </row>
    <row r="316" spans="7:13" x14ac:dyDescent="0.25">
      <c r="G316"/>
      <c r="L316"/>
      <c r="M316"/>
    </row>
    <row r="317" spans="7:13" x14ac:dyDescent="0.25">
      <c r="G317"/>
      <c r="L317"/>
      <c r="M317"/>
    </row>
    <row r="318" spans="7:13" x14ac:dyDescent="0.25">
      <c r="G318"/>
      <c r="L318"/>
      <c r="M318"/>
    </row>
    <row r="319" spans="7:13" x14ac:dyDescent="0.25">
      <c r="G319"/>
      <c r="L319"/>
      <c r="M319"/>
    </row>
    <row r="320" spans="7:13" x14ac:dyDescent="0.25">
      <c r="G320"/>
      <c r="L320"/>
      <c r="M320"/>
    </row>
    <row r="321" spans="7:13" x14ac:dyDescent="0.25">
      <c r="G321"/>
      <c r="L321"/>
      <c r="M321"/>
    </row>
    <row r="322" spans="7:13" x14ac:dyDescent="0.25">
      <c r="G322"/>
      <c r="L322"/>
      <c r="M322"/>
    </row>
    <row r="323" spans="7:13" x14ac:dyDescent="0.25">
      <c r="G323"/>
      <c r="L323"/>
      <c r="M323"/>
    </row>
    <row r="324" spans="7:13" x14ac:dyDescent="0.25">
      <c r="G324"/>
      <c r="L324"/>
      <c r="M324"/>
    </row>
    <row r="325" spans="7:13" x14ac:dyDescent="0.25">
      <c r="G325"/>
      <c r="L325"/>
      <c r="M325"/>
    </row>
    <row r="326" spans="7:13" x14ac:dyDescent="0.25">
      <c r="G326"/>
      <c r="L326"/>
      <c r="M326"/>
    </row>
    <row r="327" spans="7:13" x14ac:dyDescent="0.25">
      <c r="G327"/>
      <c r="L327"/>
      <c r="M327"/>
    </row>
    <row r="328" spans="7:13" x14ac:dyDescent="0.25">
      <c r="G328"/>
      <c r="L328"/>
      <c r="M328"/>
    </row>
    <row r="329" spans="7:13" x14ac:dyDescent="0.25">
      <c r="G329"/>
      <c r="L329"/>
      <c r="M329"/>
    </row>
    <row r="330" spans="7:13" x14ac:dyDescent="0.25">
      <c r="G330"/>
      <c r="L330"/>
      <c r="M330"/>
    </row>
    <row r="331" spans="7:13" x14ac:dyDescent="0.25">
      <c r="G331"/>
      <c r="L331"/>
      <c r="M331"/>
    </row>
    <row r="332" spans="7:13" x14ac:dyDescent="0.25">
      <c r="G332"/>
      <c r="L332"/>
      <c r="M332"/>
    </row>
    <row r="333" spans="7:13" x14ac:dyDescent="0.25">
      <c r="G333"/>
      <c r="L333"/>
      <c r="M333"/>
    </row>
    <row r="334" spans="7:13" x14ac:dyDescent="0.25">
      <c r="G334"/>
      <c r="L334"/>
      <c r="M334"/>
    </row>
    <row r="335" spans="7:13" x14ac:dyDescent="0.25">
      <c r="G335"/>
      <c r="L335"/>
      <c r="M335"/>
    </row>
    <row r="336" spans="7:13" x14ac:dyDescent="0.25">
      <c r="G336"/>
      <c r="L336"/>
      <c r="M336"/>
    </row>
    <row r="337" spans="7:13" x14ac:dyDescent="0.25">
      <c r="G337"/>
      <c r="L337"/>
      <c r="M337"/>
    </row>
    <row r="338" spans="7:13" x14ac:dyDescent="0.25">
      <c r="G338"/>
      <c r="L338"/>
      <c r="M338"/>
    </row>
    <row r="339" spans="7:13" x14ac:dyDescent="0.25">
      <c r="G339"/>
      <c r="L339"/>
      <c r="M339"/>
    </row>
    <row r="340" spans="7:13" x14ac:dyDescent="0.25">
      <c r="G340"/>
      <c r="L340"/>
      <c r="M340"/>
    </row>
    <row r="341" spans="7:13" x14ac:dyDescent="0.25">
      <c r="G341"/>
      <c r="L341"/>
      <c r="M341"/>
    </row>
    <row r="342" spans="7:13" x14ac:dyDescent="0.25">
      <c r="G342"/>
      <c r="L342"/>
      <c r="M342"/>
    </row>
    <row r="343" spans="7:13" x14ac:dyDescent="0.25">
      <c r="G343"/>
      <c r="L343"/>
      <c r="M343"/>
    </row>
    <row r="344" spans="7:13" x14ac:dyDescent="0.25">
      <c r="G344"/>
      <c r="L344"/>
      <c r="M344"/>
    </row>
    <row r="345" spans="7:13" x14ac:dyDescent="0.25">
      <c r="G345"/>
      <c r="L345"/>
      <c r="M345"/>
    </row>
    <row r="346" spans="7:13" x14ac:dyDescent="0.25">
      <c r="G346"/>
      <c r="L346"/>
      <c r="M346"/>
    </row>
    <row r="347" spans="7:13" x14ac:dyDescent="0.25">
      <c r="G347"/>
      <c r="L347"/>
      <c r="M347"/>
    </row>
    <row r="348" spans="7:13" x14ac:dyDescent="0.25">
      <c r="G348"/>
      <c r="L348"/>
      <c r="M348"/>
    </row>
    <row r="349" spans="7:13" x14ac:dyDescent="0.25">
      <c r="G349"/>
      <c r="L349"/>
      <c r="M349"/>
    </row>
    <row r="350" spans="7:13" x14ac:dyDescent="0.25">
      <c r="G350"/>
      <c r="L350"/>
      <c r="M350"/>
    </row>
    <row r="351" spans="7:13" x14ac:dyDescent="0.25">
      <c r="G351"/>
      <c r="L351"/>
      <c r="M351"/>
    </row>
    <row r="352" spans="7:13" x14ac:dyDescent="0.25">
      <c r="G352"/>
      <c r="L352"/>
      <c r="M352"/>
    </row>
    <row r="353" spans="7:13" x14ac:dyDescent="0.25">
      <c r="G353"/>
      <c r="L353"/>
      <c r="M353"/>
    </row>
    <row r="354" spans="7:13" x14ac:dyDescent="0.25">
      <c r="G354"/>
      <c r="L354"/>
      <c r="M354"/>
    </row>
    <row r="355" spans="7:13" x14ac:dyDescent="0.25">
      <c r="G355"/>
      <c r="L355"/>
      <c r="M355"/>
    </row>
    <row r="356" spans="7:13" x14ac:dyDescent="0.25">
      <c r="G356"/>
      <c r="L356"/>
      <c r="M356"/>
    </row>
    <row r="357" spans="7:13" x14ac:dyDescent="0.25">
      <c r="G357"/>
      <c r="L357"/>
      <c r="M357"/>
    </row>
    <row r="358" spans="7:13" x14ac:dyDescent="0.25">
      <c r="G358"/>
      <c r="L358"/>
      <c r="M358"/>
    </row>
    <row r="359" spans="7:13" x14ac:dyDescent="0.25">
      <c r="G359"/>
      <c r="L359"/>
      <c r="M359"/>
    </row>
    <row r="360" spans="7:13" x14ac:dyDescent="0.25">
      <c r="G360"/>
      <c r="L360"/>
      <c r="M360"/>
    </row>
    <row r="361" spans="7:13" x14ac:dyDescent="0.25">
      <c r="G361"/>
      <c r="L361"/>
      <c r="M361"/>
    </row>
    <row r="362" spans="7:13" x14ac:dyDescent="0.25">
      <c r="G362"/>
      <c r="L362"/>
      <c r="M362"/>
    </row>
    <row r="363" spans="7:13" x14ac:dyDescent="0.25">
      <c r="G363"/>
      <c r="L363"/>
      <c r="M363"/>
    </row>
    <row r="364" spans="7:13" x14ac:dyDescent="0.25">
      <c r="G364"/>
      <c r="L364"/>
      <c r="M364"/>
    </row>
    <row r="365" spans="7:13" x14ac:dyDescent="0.25">
      <c r="G365"/>
      <c r="L365"/>
      <c r="M365"/>
    </row>
    <row r="366" spans="7:13" x14ac:dyDescent="0.25">
      <c r="G366"/>
      <c r="L366"/>
      <c r="M366"/>
    </row>
    <row r="367" spans="7:13" x14ac:dyDescent="0.25">
      <c r="G367"/>
      <c r="L367"/>
      <c r="M367"/>
    </row>
    <row r="368" spans="7:13" x14ac:dyDescent="0.25">
      <c r="G368"/>
      <c r="L368"/>
      <c r="M368"/>
    </row>
    <row r="369" spans="7:13" x14ac:dyDescent="0.25">
      <c r="G369"/>
      <c r="L369"/>
      <c r="M369"/>
    </row>
    <row r="370" spans="7:13" x14ac:dyDescent="0.25">
      <c r="G370"/>
      <c r="L370"/>
      <c r="M370"/>
    </row>
    <row r="371" spans="7:13" x14ac:dyDescent="0.25">
      <c r="G371"/>
      <c r="L371"/>
      <c r="M371"/>
    </row>
    <row r="372" spans="7:13" x14ac:dyDescent="0.25">
      <c r="G372"/>
      <c r="L372"/>
      <c r="M372"/>
    </row>
    <row r="373" spans="7:13" x14ac:dyDescent="0.25">
      <c r="G373"/>
      <c r="L373"/>
      <c r="M373"/>
    </row>
    <row r="374" spans="7:13" x14ac:dyDescent="0.25">
      <c r="G374"/>
      <c r="L374"/>
      <c r="M374"/>
    </row>
    <row r="375" spans="7:13" x14ac:dyDescent="0.25">
      <c r="G375"/>
      <c r="L375"/>
      <c r="M375"/>
    </row>
    <row r="376" spans="7:13" x14ac:dyDescent="0.25">
      <c r="G376"/>
      <c r="L376"/>
      <c r="M376"/>
    </row>
    <row r="377" spans="7:13" x14ac:dyDescent="0.25">
      <c r="G377"/>
      <c r="L377"/>
      <c r="M377"/>
    </row>
    <row r="378" spans="7:13" x14ac:dyDescent="0.25">
      <c r="G378"/>
      <c r="L378"/>
      <c r="M378"/>
    </row>
    <row r="379" spans="7:13" x14ac:dyDescent="0.25">
      <c r="G379"/>
      <c r="L379"/>
      <c r="M379"/>
    </row>
    <row r="380" spans="7:13" x14ac:dyDescent="0.25">
      <c r="G380"/>
      <c r="L380"/>
      <c r="M380"/>
    </row>
    <row r="381" spans="7:13" x14ac:dyDescent="0.25">
      <c r="G381"/>
      <c r="L381"/>
      <c r="M381"/>
    </row>
    <row r="382" spans="7:13" x14ac:dyDescent="0.25">
      <c r="G382"/>
      <c r="L382"/>
      <c r="M382"/>
    </row>
    <row r="383" spans="7:13" x14ac:dyDescent="0.25">
      <c r="G383"/>
      <c r="L383"/>
      <c r="M383"/>
    </row>
    <row r="384" spans="7:13" x14ac:dyDescent="0.25">
      <c r="G384"/>
      <c r="L384"/>
      <c r="M384"/>
    </row>
    <row r="385" spans="7:13" x14ac:dyDescent="0.25">
      <c r="G385"/>
      <c r="L385"/>
      <c r="M385"/>
    </row>
    <row r="386" spans="7:13" x14ac:dyDescent="0.25">
      <c r="G386"/>
      <c r="L386"/>
      <c r="M386"/>
    </row>
    <row r="387" spans="7:13" x14ac:dyDescent="0.25">
      <c r="G387"/>
      <c r="L387"/>
      <c r="M387"/>
    </row>
    <row r="388" spans="7:13" x14ac:dyDescent="0.25">
      <c r="G388"/>
      <c r="L388"/>
      <c r="M388"/>
    </row>
    <row r="389" spans="7:13" x14ac:dyDescent="0.25">
      <c r="G389"/>
      <c r="L389"/>
      <c r="M389"/>
    </row>
    <row r="390" spans="7:13" x14ac:dyDescent="0.25">
      <c r="G390"/>
      <c r="L390"/>
      <c r="M390"/>
    </row>
    <row r="391" spans="7:13" x14ac:dyDescent="0.25">
      <c r="G391"/>
      <c r="L391"/>
      <c r="M391"/>
    </row>
    <row r="392" spans="7:13" x14ac:dyDescent="0.25">
      <c r="G392"/>
      <c r="L392"/>
      <c r="M392"/>
    </row>
    <row r="393" spans="7:13" x14ac:dyDescent="0.25">
      <c r="G393"/>
      <c r="L393"/>
      <c r="M393"/>
    </row>
    <row r="394" spans="7:13" x14ac:dyDescent="0.25">
      <c r="G394"/>
      <c r="L394"/>
      <c r="M394"/>
    </row>
    <row r="395" spans="7:13" x14ac:dyDescent="0.25">
      <c r="G395"/>
      <c r="L395"/>
      <c r="M395"/>
    </row>
    <row r="396" spans="7:13" x14ac:dyDescent="0.25">
      <c r="G396"/>
      <c r="L396"/>
      <c r="M396"/>
    </row>
    <row r="397" spans="7:13" x14ac:dyDescent="0.25">
      <c r="G397"/>
      <c r="L397"/>
      <c r="M397"/>
    </row>
    <row r="398" spans="7:13" x14ac:dyDescent="0.25">
      <c r="G398"/>
      <c r="L398"/>
      <c r="M398"/>
    </row>
    <row r="399" spans="7:13" x14ac:dyDescent="0.25">
      <c r="G399"/>
      <c r="L399"/>
      <c r="M399"/>
    </row>
    <row r="400" spans="7:13" x14ac:dyDescent="0.25">
      <c r="G400"/>
      <c r="L400"/>
      <c r="M400"/>
    </row>
    <row r="401" spans="7:13" x14ac:dyDescent="0.25">
      <c r="G401"/>
      <c r="L401"/>
      <c r="M401"/>
    </row>
    <row r="402" spans="7:13" x14ac:dyDescent="0.25">
      <c r="G402"/>
      <c r="L402"/>
      <c r="M402"/>
    </row>
    <row r="403" spans="7:13" x14ac:dyDescent="0.25">
      <c r="G403"/>
      <c r="L403"/>
      <c r="M403"/>
    </row>
    <row r="404" spans="7:13" x14ac:dyDescent="0.25">
      <c r="G404"/>
      <c r="L404"/>
      <c r="M404"/>
    </row>
    <row r="405" spans="7:13" x14ac:dyDescent="0.25">
      <c r="G405"/>
      <c r="L405"/>
      <c r="M405"/>
    </row>
    <row r="406" spans="7:13" x14ac:dyDescent="0.25">
      <c r="G406"/>
      <c r="L406"/>
      <c r="M406"/>
    </row>
    <row r="407" spans="7:13" x14ac:dyDescent="0.25">
      <c r="G407"/>
      <c r="L407"/>
      <c r="M407"/>
    </row>
    <row r="408" spans="7:13" x14ac:dyDescent="0.25">
      <c r="G408"/>
      <c r="L408"/>
      <c r="M408"/>
    </row>
    <row r="409" spans="7:13" x14ac:dyDescent="0.25">
      <c r="G409"/>
      <c r="L409"/>
      <c r="M409"/>
    </row>
    <row r="410" spans="7:13" x14ac:dyDescent="0.25">
      <c r="G410"/>
      <c r="L410"/>
      <c r="M410"/>
    </row>
    <row r="411" spans="7:13" x14ac:dyDescent="0.25">
      <c r="G411"/>
      <c r="L411"/>
      <c r="M411"/>
    </row>
    <row r="412" spans="7:13" x14ac:dyDescent="0.25">
      <c r="G412"/>
      <c r="L412"/>
      <c r="M412"/>
    </row>
    <row r="413" spans="7:13" x14ac:dyDescent="0.25">
      <c r="G413"/>
      <c r="L413"/>
      <c r="M413"/>
    </row>
    <row r="414" spans="7:13" x14ac:dyDescent="0.25">
      <c r="G414"/>
      <c r="L414"/>
      <c r="M414"/>
    </row>
    <row r="415" spans="7:13" x14ac:dyDescent="0.25">
      <c r="G415"/>
      <c r="L415"/>
      <c r="M415"/>
    </row>
    <row r="416" spans="7:13" x14ac:dyDescent="0.25">
      <c r="G416"/>
      <c r="L416"/>
      <c r="M416"/>
    </row>
    <row r="417" spans="7:13" x14ac:dyDescent="0.25">
      <c r="G417"/>
      <c r="L417"/>
      <c r="M417"/>
    </row>
    <row r="418" spans="7:13" x14ac:dyDescent="0.25">
      <c r="G418"/>
      <c r="L418"/>
      <c r="M418"/>
    </row>
    <row r="419" spans="7:13" x14ac:dyDescent="0.25">
      <c r="G419"/>
      <c r="L419"/>
      <c r="M419"/>
    </row>
    <row r="420" spans="7:13" x14ac:dyDescent="0.25">
      <c r="G420"/>
      <c r="L420"/>
      <c r="M420"/>
    </row>
    <row r="421" spans="7:13" x14ac:dyDescent="0.25">
      <c r="G421"/>
      <c r="L421"/>
      <c r="M421"/>
    </row>
    <row r="422" spans="7:13" x14ac:dyDescent="0.25">
      <c r="G422"/>
      <c r="L422"/>
      <c r="M422"/>
    </row>
    <row r="423" spans="7:13" x14ac:dyDescent="0.25">
      <c r="G423"/>
      <c r="L423"/>
      <c r="M423"/>
    </row>
    <row r="424" spans="7:13" x14ac:dyDescent="0.25">
      <c r="G424"/>
      <c r="L424"/>
      <c r="M424"/>
    </row>
    <row r="425" spans="7:13" x14ac:dyDescent="0.25">
      <c r="G425"/>
      <c r="L425"/>
      <c r="M425"/>
    </row>
    <row r="426" spans="7:13" x14ac:dyDescent="0.25">
      <c r="G426"/>
      <c r="L426"/>
      <c r="M426"/>
    </row>
    <row r="427" spans="7:13" x14ac:dyDescent="0.25">
      <c r="G427"/>
      <c r="L427"/>
      <c r="M427"/>
    </row>
    <row r="428" spans="7:13" x14ac:dyDescent="0.25">
      <c r="G428"/>
      <c r="L428"/>
      <c r="M428"/>
    </row>
    <row r="429" spans="7:13" x14ac:dyDescent="0.25">
      <c r="G429"/>
      <c r="L429"/>
      <c r="M429"/>
    </row>
    <row r="430" spans="7:13" x14ac:dyDescent="0.25">
      <c r="G430"/>
      <c r="L430"/>
      <c r="M430"/>
    </row>
    <row r="431" spans="7:13" x14ac:dyDescent="0.25">
      <c r="G431"/>
      <c r="L431"/>
      <c r="M431"/>
    </row>
    <row r="432" spans="7:13" x14ac:dyDescent="0.25">
      <c r="G432"/>
      <c r="L432"/>
      <c r="M432"/>
    </row>
    <row r="433" spans="7:13" x14ac:dyDescent="0.25">
      <c r="G433"/>
      <c r="L433"/>
      <c r="M433"/>
    </row>
    <row r="434" spans="7:13" x14ac:dyDescent="0.25">
      <c r="G434"/>
      <c r="L434"/>
      <c r="M434"/>
    </row>
    <row r="435" spans="7:13" x14ac:dyDescent="0.25">
      <c r="G435"/>
      <c r="L435"/>
      <c r="M435"/>
    </row>
    <row r="436" spans="7:13" x14ac:dyDescent="0.25">
      <c r="G436"/>
      <c r="L436"/>
      <c r="M436"/>
    </row>
    <row r="437" spans="7:13" x14ac:dyDescent="0.25">
      <c r="G437"/>
      <c r="L437"/>
      <c r="M437"/>
    </row>
    <row r="438" spans="7:13" x14ac:dyDescent="0.25">
      <c r="G438"/>
      <c r="L438"/>
      <c r="M438"/>
    </row>
    <row r="439" spans="7:13" x14ac:dyDescent="0.25">
      <c r="G439"/>
      <c r="L439"/>
      <c r="M439"/>
    </row>
    <row r="440" spans="7:13" x14ac:dyDescent="0.25">
      <c r="G440"/>
      <c r="L440"/>
      <c r="M440"/>
    </row>
    <row r="441" spans="7:13" x14ac:dyDescent="0.25">
      <c r="G441"/>
      <c r="L441"/>
      <c r="M441"/>
    </row>
    <row r="442" spans="7:13" x14ac:dyDescent="0.25">
      <c r="G442"/>
      <c r="L442"/>
      <c r="M442"/>
    </row>
    <row r="443" spans="7:13" x14ac:dyDescent="0.25">
      <c r="G443"/>
      <c r="L443"/>
      <c r="M443"/>
    </row>
    <row r="444" spans="7:13" x14ac:dyDescent="0.25">
      <c r="G444"/>
      <c r="L444"/>
      <c r="M444"/>
    </row>
    <row r="445" spans="7:13" x14ac:dyDescent="0.25">
      <c r="G445"/>
      <c r="L445"/>
      <c r="M445"/>
    </row>
    <row r="446" spans="7:13" x14ac:dyDescent="0.25">
      <c r="G446"/>
      <c r="L446"/>
      <c r="M446"/>
    </row>
    <row r="447" spans="7:13" x14ac:dyDescent="0.25">
      <c r="G447"/>
      <c r="L447"/>
      <c r="M447"/>
    </row>
    <row r="448" spans="7:13" x14ac:dyDescent="0.25">
      <c r="G448"/>
      <c r="L448"/>
      <c r="M448"/>
    </row>
    <row r="449" spans="7:13" x14ac:dyDescent="0.25">
      <c r="G449"/>
      <c r="L449"/>
      <c r="M449"/>
    </row>
    <row r="450" spans="7:13" x14ac:dyDescent="0.25">
      <c r="G450"/>
      <c r="L450"/>
      <c r="M450"/>
    </row>
    <row r="451" spans="7:13" x14ac:dyDescent="0.25">
      <c r="G451"/>
      <c r="L451"/>
      <c r="M451"/>
    </row>
    <row r="452" spans="7:13" x14ac:dyDescent="0.25">
      <c r="G452"/>
      <c r="L452"/>
      <c r="M452"/>
    </row>
    <row r="453" spans="7:13" x14ac:dyDescent="0.25">
      <c r="G453"/>
      <c r="L453"/>
      <c r="M453"/>
    </row>
    <row r="454" spans="7:13" x14ac:dyDescent="0.25">
      <c r="G454"/>
      <c r="L454"/>
      <c r="M454"/>
    </row>
    <row r="455" spans="7:13" x14ac:dyDescent="0.25">
      <c r="G455"/>
      <c r="L455"/>
      <c r="M455"/>
    </row>
    <row r="456" spans="7:13" x14ac:dyDescent="0.25">
      <c r="G456"/>
      <c r="L456"/>
      <c r="M456"/>
    </row>
    <row r="457" spans="7:13" x14ac:dyDescent="0.25">
      <c r="G457"/>
      <c r="L457"/>
      <c r="M457"/>
    </row>
    <row r="458" spans="7:13" x14ac:dyDescent="0.25">
      <c r="G458"/>
      <c r="L458"/>
      <c r="M458"/>
    </row>
    <row r="459" spans="7:13" x14ac:dyDescent="0.25">
      <c r="G459"/>
      <c r="L459"/>
      <c r="M459"/>
    </row>
    <row r="460" spans="7:13" x14ac:dyDescent="0.25">
      <c r="G460"/>
      <c r="L460"/>
      <c r="M460"/>
    </row>
    <row r="461" spans="7:13" x14ac:dyDescent="0.25">
      <c r="G461"/>
      <c r="L461"/>
      <c r="M461"/>
    </row>
    <row r="462" spans="7:13" x14ac:dyDescent="0.25">
      <c r="G462"/>
      <c r="L462"/>
      <c r="M462"/>
    </row>
    <row r="463" spans="7:13" x14ac:dyDescent="0.25">
      <c r="G463"/>
      <c r="L463"/>
      <c r="M463"/>
    </row>
    <row r="464" spans="7:13" x14ac:dyDescent="0.25">
      <c r="G464"/>
      <c r="L464"/>
      <c r="M464"/>
    </row>
    <row r="465" spans="7:13" x14ac:dyDescent="0.25">
      <c r="G465"/>
      <c r="L465"/>
      <c r="M465"/>
    </row>
    <row r="466" spans="7:13" x14ac:dyDescent="0.25">
      <c r="G466"/>
      <c r="L466"/>
      <c r="M466"/>
    </row>
    <row r="467" spans="7:13" x14ac:dyDescent="0.25">
      <c r="G467"/>
      <c r="L467"/>
      <c r="M467"/>
    </row>
    <row r="468" spans="7:13" x14ac:dyDescent="0.25">
      <c r="G468"/>
      <c r="L468"/>
      <c r="M468"/>
    </row>
    <row r="469" spans="7:13" x14ac:dyDescent="0.25">
      <c r="G469"/>
      <c r="L469"/>
      <c r="M469"/>
    </row>
    <row r="470" spans="7:13" x14ac:dyDescent="0.25">
      <c r="G470"/>
      <c r="L470"/>
      <c r="M470"/>
    </row>
    <row r="471" spans="7:13" x14ac:dyDescent="0.25">
      <c r="G471"/>
      <c r="L471"/>
      <c r="M471"/>
    </row>
    <row r="472" spans="7:13" x14ac:dyDescent="0.25">
      <c r="G472"/>
      <c r="L472"/>
      <c r="M472"/>
    </row>
    <row r="473" spans="7:13" x14ac:dyDescent="0.25">
      <c r="G473"/>
      <c r="L473"/>
      <c r="M473"/>
    </row>
    <row r="474" spans="7:13" x14ac:dyDescent="0.25">
      <c r="G474"/>
      <c r="L474"/>
      <c r="M474"/>
    </row>
    <row r="475" spans="7:13" x14ac:dyDescent="0.25">
      <c r="G475"/>
      <c r="L475"/>
      <c r="M475"/>
    </row>
    <row r="476" spans="7:13" x14ac:dyDescent="0.25">
      <c r="G476"/>
      <c r="L476"/>
      <c r="M476"/>
    </row>
    <row r="477" spans="7:13" x14ac:dyDescent="0.25">
      <c r="G477"/>
      <c r="L477"/>
      <c r="M477"/>
    </row>
    <row r="478" spans="7:13" x14ac:dyDescent="0.25">
      <c r="G478"/>
      <c r="L478"/>
      <c r="M478"/>
    </row>
    <row r="479" spans="7:13" x14ac:dyDescent="0.25">
      <c r="G479"/>
      <c r="L479"/>
      <c r="M479"/>
    </row>
    <row r="480" spans="7:13" x14ac:dyDescent="0.25">
      <c r="G480"/>
      <c r="L480"/>
      <c r="M480"/>
    </row>
    <row r="481" spans="7:13" x14ac:dyDescent="0.25">
      <c r="G481"/>
      <c r="L481"/>
      <c r="M481"/>
    </row>
    <row r="482" spans="7:13" x14ac:dyDescent="0.25">
      <c r="G482"/>
      <c r="L482"/>
      <c r="M482"/>
    </row>
    <row r="483" spans="7:13" x14ac:dyDescent="0.25">
      <c r="G483"/>
      <c r="L483"/>
      <c r="M483"/>
    </row>
    <row r="484" spans="7:13" x14ac:dyDescent="0.25">
      <c r="G484"/>
      <c r="L484"/>
      <c r="M484"/>
    </row>
    <row r="485" spans="7:13" x14ac:dyDescent="0.25">
      <c r="G485"/>
      <c r="L485"/>
      <c r="M485"/>
    </row>
    <row r="486" spans="7:13" x14ac:dyDescent="0.25">
      <c r="G486"/>
      <c r="L486"/>
      <c r="M486"/>
    </row>
    <row r="487" spans="7:13" x14ac:dyDescent="0.25">
      <c r="G487"/>
      <c r="L487"/>
      <c r="M487"/>
    </row>
    <row r="488" spans="7:13" x14ac:dyDescent="0.25">
      <c r="G488"/>
      <c r="L488"/>
      <c r="M488"/>
    </row>
    <row r="489" spans="7:13" x14ac:dyDescent="0.25">
      <c r="G489"/>
      <c r="L489"/>
      <c r="M489"/>
    </row>
    <row r="490" spans="7:13" x14ac:dyDescent="0.25">
      <c r="G490"/>
      <c r="L490"/>
      <c r="M490"/>
    </row>
    <row r="491" spans="7:13" x14ac:dyDescent="0.25">
      <c r="G491"/>
      <c r="L491"/>
      <c r="M491"/>
    </row>
    <row r="492" spans="7:13" x14ac:dyDescent="0.25">
      <c r="G492"/>
      <c r="L492"/>
      <c r="M492"/>
    </row>
    <row r="493" spans="7:13" x14ac:dyDescent="0.25">
      <c r="G493"/>
      <c r="L493"/>
      <c r="M493"/>
    </row>
    <row r="494" spans="7:13" x14ac:dyDescent="0.25">
      <c r="G494"/>
      <c r="L494"/>
      <c r="M494"/>
    </row>
    <row r="495" spans="7:13" x14ac:dyDescent="0.25">
      <c r="G495"/>
      <c r="L495"/>
      <c r="M495"/>
    </row>
    <row r="496" spans="7:13" x14ac:dyDescent="0.25">
      <c r="G496"/>
      <c r="L496"/>
      <c r="M496"/>
    </row>
    <row r="497" spans="7:13" x14ac:dyDescent="0.25">
      <c r="G497"/>
      <c r="L497"/>
      <c r="M497"/>
    </row>
    <row r="498" spans="7:13" x14ac:dyDescent="0.25">
      <c r="G498"/>
      <c r="L498"/>
      <c r="M498"/>
    </row>
    <row r="499" spans="7:13" x14ac:dyDescent="0.25">
      <c r="G499"/>
      <c r="L499"/>
      <c r="M499"/>
    </row>
    <row r="500" spans="7:13" x14ac:dyDescent="0.25">
      <c r="G500"/>
      <c r="L500"/>
      <c r="M500"/>
    </row>
    <row r="501" spans="7:13" x14ac:dyDescent="0.25">
      <c r="G501"/>
      <c r="L501"/>
      <c r="M501"/>
    </row>
    <row r="502" spans="7:13" x14ac:dyDescent="0.25">
      <c r="G502"/>
      <c r="L502"/>
      <c r="M502"/>
    </row>
    <row r="503" spans="7:13" x14ac:dyDescent="0.25">
      <c r="G503"/>
      <c r="L503"/>
      <c r="M503"/>
    </row>
    <row r="504" spans="7:13" x14ac:dyDescent="0.25">
      <c r="G504"/>
      <c r="L504"/>
      <c r="M504"/>
    </row>
    <row r="505" spans="7:13" x14ac:dyDescent="0.25">
      <c r="G505"/>
      <c r="L505"/>
      <c r="M505"/>
    </row>
    <row r="506" spans="7:13" x14ac:dyDescent="0.25">
      <c r="G506"/>
      <c r="L506"/>
      <c r="M506"/>
    </row>
    <row r="507" spans="7:13" x14ac:dyDescent="0.25">
      <c r="G507"/>
      <c r="L507"/>
      <c r="M507"/>
    </row>
    <row r="508" spans="7:13" x14ac:dyDescent="0.25">
      <c r="G508"/>
      <c r="L508"/>
      <c r="M508"/>
    </row>
    <row r="509" spans="7:13" x14ac:dyDescent="0.25">
      <c r="G509"/>
      <c r="L509"/>
      <c r="M509"/>
    </row>
    <row r="510" spans="7:13" x14ac:dyDescent="0.25">
      <c r="G510"/>
      <c r="L510"/>
      <c r="M510"/>
    </row>
    <row r="511" spans="7:13" x14ac:dyDescent="0.25">
      <c r="G511"/>
      <c r="L511"/>
      <c r="M511"/>
    </row>
    <row r="512" spans="7:13" x14ac:dyDescent="0.25">
      <c r="G512"/>
      <c r="L512"/>
      <c r="M512"/>
    </row>
    <row r="513" spans="7:13" x14ac:dyDescent="0.25">
      <c r="G513"/>
      <c r="L513"/>
      <c r="M513"/>
    </row>
    <row r="514" spans="7:13" x14ac:dyDescent="0.25">
      <c r="G514"/>
      <c r="L514"/>
      <c r="M514"/>
    </row>
    <row r="515" spans="7:13" x14ac:dyDescent="0.25">
      <c r="G515"/>
      <c r="L515"/>
      <c r="M515"/>
    </row>
    <row r="516" spans="7:13" x14ac:dyDescent="0.25">
      <c r="G516"/>
      <c r="L516"/>
      <c r="M516"/>
    </row>
    <row r="517" spans="7:13" x14ac:dyDescent="0.25">
      <c r="G517"/>
      <c r="L517"/>
      <c r="M517"/>
    </row>
    <row r="518" spans="7:13" x14ac:dyDescent="0.25">
      <c r="G518"/>
      <c r="L518"/>
      <c r="M518"/>
    </row>
    <row r="519" spans="7:13" x14ac:dyDescent="0.25">
      <c r="G519"/>
      <c r="L519"/>
      <c r="M519"/>
    </row>
    <row r="520" spans="7:13" x14ac:dyDescent="0.25">
      <c r="G520"/>
      <c r="L520"/>
      <c r="M520"/>
    </row>
    <row r="521" spans="7:13" x14ac:dyDescent="0.25">
      <c r="G521"/>
      <c r="L521"/>
      <c r="M521"/>
    </row>
    <row r="522" spans="7:13" x14ac:dyDescent="0.25">
      <c r="G522"/>
      <c r="L522"/>
      <c r="M522"/>
    </row>
    <row r="523" spans="7:13" x14ac:dyDescent="0.25">
      <c r="G523"/>
      <c r="L523"/>
      <c r="M523"/>
    </row>
    <row r="524" spans="7:13" x14ac:dyDescent="0.25">
      <c r="G524"/>
      <c r="L524"/>
      <c r="M524"/>
    </row>
    <row r="525" spans="7:13" x14ac:dyDescent="0.25">
      <c r="G525"/>
      <c r="L525"/>
      <c r="M525"/>
    </row>
    <row r="526" spans="7:13" x14ac:dyDescent="0.25">
      <c r="G526"/>
      <c r="L526"/>
      <c r="M526"/>
    </row>
    <row r="527" spans="7:13" x14ac:dyDescent="0.25">
      <c r="G527"/>
      <c r="L527"/>
      <c r="M527"/>
    </row>
    <row r="528" spans="7:13" x14ac:dyDescent="0.25">
      <c r="G528"/>
      <c r="L528"/>
      <c r="M528"/>
    </row>
    <row r="529" spans="7:13" x14ac:dyDescent="0.25">
      <c r="G529"/>
      <c r="L529"/>
      <c r="M529"/>
    </row>
    <row r="530" spans="7:13" x14ac:dyDescent="0.25">
      <c r="G530"/>
      <c r="L530"/>
      <c r="M530"/>
    </row>
    <row r="531" spans="7:13" x14ac:dyDescent="0.25">
      <c r="G531"/>
      <c r="L531"/>
      <c r="M531"/>
    </row>
    <row r="532" spans="7:13" x14ac:dyDescent="0.25">
      <c r="G532"/>
      <c r="L532"/>
      <c r="M532"/>
    </row>
    <row r="533" spans="7:13" x14ac:dyDescent="0.25">
      <c r="G533"/>
      <c r="L533"/>
      <c r="M533"/>
    </row>
    <row r="534" spans="7:13" x14ac:dyDescent="0.25">
      <c r="G534"/>
      <c r="L534"/>
      <c r="M534"/>
    </row>
    <row r="535" spans="7:13" x14ac:dyDescent="0.25">
      <c r="G535"/>
      <c r="L535"/>
      <c r="M535"/>
    </row>
    <row r="536" spans="7:13" x14ac:dyDescent="0.25">
      <c r="G536"/>
      <c r="L536"/>
      <c r="M536"/>
    </row>
    <row r="537" spans="7:13" x14ac:dyDescent="0.25">
      <c r="G537"/>
      <c r="L537"/>
      <c r="M537"/>
    </row>
    <row r="538" spans="7:13" x14ac:dyDescent="0.25">
      <c r="G538"/>
      <c r="L538"/>
      <c r="M538"/>
    </row>
    <row r="539" spans="7:13" x14ac:dyDescent="0.25">
      <c r="G539"/>
      <c r="L539"/>
      <c r="M539"/>
    </row>
    <row r="540" spans="7:13" x14ac:dyDescent="0.25">
      <c r="G540"/>
      <c r="L540"/>
      <c r="M540"/>
    </row>
    <row r="541" spans="7:13" x14ac:dyDescent="0.25">
      <c r="G541"/>
      <c r="L541"/>
      <c r="M541"/>
    </row>
    <row r="542" spans="7:13" x14ac:dyDescent="0.25">
      <c r="G542"/>
      <c r="L542"/>
      <c r="M542"/>
    </row>
    <row r="543" spans="7:13" x14ac:dyDescent="0.25">
      <c r="G543"/>
      <c r="L543"/>
      <c r="M543"/>
    </row>
    <row r="544" spans="7:13" x14ac:dyDescent="0.25">
      <c r="G544"/>
      <c r="L544"/>
      <c r="M544"/>
    </row>
    <row r="545" spans="7:13" x14ac:dyDescent="0.25">
      <c r="G545"/>
      <c r="L545"/>
      <c r="M545"/>
    </row>
    <row r="546" spans="7:13" x14ac:dyDescent="0.25">
      <c r="G546"/>
      <c r="L546"/>
      <c r="M546"/>
    </row>
    <row r="547" spans="7:13" x14ac:dyDescent="0.25">
      <c r="G547"/>
      <c r="L547"/>
      <c r="M547"/>
    </row>
    <row r="548" spans="7:13" x14ac:dyDescent="0.25">
      <c r="G548"/>
      <c r="L548"/>
      <c r="M548"/>
    </row>
    <row r="549" spans="7:13" x14ac:dyDescent="0.25">
      <c r="G549"/>
      <c r="L549"/>
      <c r="M549"/>
    </row>
    <row r="550" spans="7:13" x14ac:dyDescent="0.25">
      <c r="G550"/>
      <c r="L550"/>
      <c r="M550"/>
    </row>
    <row r="551" spans="7:13" x14ac:dyDescent="0.25">
      <c r="G551"/>
      <c r="L551"/>
      <c r="M551"/>
    </row>
    <row r="552" spans="7:13" x14ac:dyDescent="0.25">
      <c r="G552"/>
      <c r="L552"/>
      <c r="M552"/>
    </row>
    <row r="553" spans="7:13" x14ac:dyDescent="0.25">
      <c r="G553"/>
      <c r="L553"/>
      <c r="M553"/>
    </row>
    <row r="554" spans="7:13" x14ac:dyDescent="0.25">
      <c r="G554"/>
      <c r="L554"/>
      <c r="M554"/>
    </row>
    <row r="555" spans="7:13" x14ac:dyDescent="0.25">
      <c r="G555"/>
      <c r="L555"/>
      <c r="M555"/>
    </row>
    <row r="556" spans="7:13" x14ac:dyDescent="0.25">
      <c r="G556"/>
      <c r="L556"/>
      <c r="M556"/>
    </row>
    <row r="557" spans="7:13" x14ac:dyDescent="0.25">
      <c r="G557"/>
      <c r="L557"/>
      <c r="M557"/>
    </row>
    <row r="558" spans="7:13" x14ac:dyDescent="0.25">
      <c r="G558"/>
      <c r="L558"/>
      <c r="M558"/>
    </row>
    <row r="559" spans="7:13" x14ac:dyDescent="0.25">
      <c r="G559"/>
      <c r="L559"/>
      <c r="M559"/>
    </row>
    <row r="560" spans="7:13" x14ac:dyDescent="0.25">
      <c r="G560"/>
      <c r="L560"/>
      <c r="M560"/>
    </row>
    <row r="561" spans="7:13" x14ac:dyDescent="0.25">
      <c r="G561"/>
      <c r="L561"/>
      <c r="M561"/>
    </row>
    <row r="562" spans="7:13" x14ac:dyDescent="0.25">
      <c r="G562"/>
      <c r="L562"/>
      <c r="M562"/>
    </row>
    <row r="563" spans="7:13" x14ac:dyDescent="0.25">
      <c r="G563"/>
      <c r="L563"/>
      <c r="M563"/>
    </row>
    <row r="564" spans="7:13" x14ac:dyDescent="0.25">
      <c r="G564"/>
      <c r="L564"/>
      <c r="M564"/>
    </row>
    <row r="565" spans="7:13" x14ac:dyDescent="0.25">
      <c r="G565"/>
      <c r="L565"/>
      <c r="M565"/>
    </row>
    <row r="566" spans="7:13" x14ac:dyDescent="0.25">
      <c r="G566"/>
      <c r="L566"/>
      <c r="M566"/>
    </row>
    <row r="567" spans="7:13" x14ac:dyDescent="0.25">
      <c r="G567"/>
      <c r="L567"/>
      <c r="M567"/>
    </row>
    <row r="568" spans="7:13" x14ac:dyDescent="0.25">
      <c r="G568"/>
      <c r="L568"/>
      <c r="M568"/>
    </row>
    <row r="569" spans="7:13" x14ac:dyDescent="0.25">
      <c r="G569"/>
      <c r="L569"/>
      <c r="M569"/>
    </row>
    <row r="570" spans="7:13" x14ac:dyDescent="0.25">
      <c r="G570"/>
      <c r="L570"/>
      <c r="M570"/>
    </row>
    <row r="571" spans="7:13" x14ac:dyDescent="0.25">
      <c r="G571"/>
      <c r="L571"/>
      <c r="M571"/>
    </row>
    <row r="572" spans="7:13" x14ac:dyDescent="0.25">
      <c r="G572"/>
      <c r="L572"/>
      <c r="M572"/>
    </row>
    <row r="573" spans="7:13" x14ac:dyDescent="0.25">
      <c r="G573"/>
      <c r="L573"/>
      <c r="M573"/>
    </row>
    <row r="574" spans="7:13" x14ac:dyDescent="0.25">
      <c r="G574"/>
      <c r="L574"/>
      <c r="M574"/>
    </row>
    <row r="575" spans="7:13" x14ac:dyDescent="0.25">
      <c r="G575"/>
      <c r="L575"/>
      <c r="M575"/>
    </row>
    <row r="576" spans="7:13" x14ac:dyDescent="0.25">
      <c r="G576"/>
      <c r="L576"/>
      <c r="M576"/>
    </row>
    <row r="577" spans="7:13" x14ac:dyDescent="0.25">
      <c r="G577"/>
      <c r="L577"/>
      <c r="M577"/>
    </row>
    <row r="578" spans="7:13" x14ac:dyDescent="0.25">
      <c r="G578"/>
      <c r="L578"/>
      <c r="M578"/>
    </row>
    <row r="579" spans="7:13" x14ac:dyDescent="0.25">
      <c r="G579"/>
      <c r="L579"/>
      <c r="M579"/>
    </row>
    <row r="580" spans="7:13" x14ac:dyDescent="0.25">
      <c r="G580"/>
      <c r="L580"/>
      <c r="M580"/>
    </row>
    <row r="581" spans="7:13" x14ac:dyDescent="0.25">
      <c r="G581"/>
      <c r="L581"/>
      <c r="M581"/>
    </row>
    <row r="582" spans="7:13" x14ac:dyDescent="0.25">
      <c r="G582"/>
      <c r="L582"/>
      <c r="M582"/>
    </row>
    <row r="583" spans="7:13" x14ac:dyDescent="0.25">
      <c r="G583"/>
      <c r="L583"/>
      <c r="M583"/>
    </row>
    <row r="584" spans="7:13" x14ac:dyDescent="0.25">
      <c r="G584"/>
      <c r="L584"/>
      <c r="M584"/>
    </row>
    <row r="585" spans="7:13" x14ac:dyDescent="0.25">
      <c r="G585"/>
      <c r="L585"/>
      <c r="M585"/>
    </row>
    <row r="586" spans="7:13" x14ac:dyDescent="0.25">
      <c r="G586"/>
      <c r="L586"/>
      <c r="M586"/>
    </row>
    <row r="587" spans="7:13" x14ac:dyDescent="0.25">
      <c r="G587"/>
      <c r="L587"/>
      <c r="M587"/>
    </row>
    <row r="588" spans="7:13" x14ac:dyDescent="0.25">
      <c r="G588"/>
      <c r="L588"/>
      <c r="M588"/>
    </row>
    <row r="589" spans="7:13" x14ac:dyDescent="0.25">
      <c r="G589"/>
      <c r="L589"/>
      <c r="M589"/>
    </row>
    <row r="590" spans="7:13" x14ac:dyDescent="0.25">
      <c r="G590"/>
      <c r="L590"/>
      <c r="M590"/>
    </row>
    <row r="591" spans="7:13" x14ac:dyDescent="0.25">
      <c r="G591"/>
      <c r="L591"/>
      <c r="M591"/>
    </row>
    <row r="592" spans="7:13" x14ac:dyDescent="0.25">
      <c r="G592"/>
      <c r="L592"/>
      <c r="M592"/>
    </row>
    <row r="593" spans="7:13" x14ac:dyDescent="0.25">
      <c r="G593"/>
      <c r="L593"/>
      <c r="M593"/>
    </row>
    <row r="594" spans="7:13" x14ac:dyDescent="0.25">
      <c r="G594"/>
      <c r="L594"/>
      <c r="M594"/>
    </row>
    <row r="595" spans="7:13" x14ac:dyDescent="0.25">
      <c r="G595"/>
      <c r="L595"/>
      <c r="M595"/>
    </row>
    <row r="596" spans="7:13" x14ac:dyDescent="0.25">
      <c r="G596"/>
      <c r="L596"/>
      <c r="M596"/>
    </row>
    <row r="597" spans="7:13" x14ac:dyDescent="0.25">
      <c r="G597"/>
      <c r="L597"/>
      <c r="M597"/>
    </row>
    <row r="598" spans="7:13" x14ac:dyDescent="0.25">
      <c r="G598"/>
      <c r="L598"/>
      <c r="M598"/>
    </row>
    <row r="599" spans="7:13" x14ac:dyDescent="0.25">
      <c r="G599"/>
      <c r="L599"/>
      <c r="M599"/>
    </row>
    <row r="600" spans="7:13" x14ac:dyDescent="0.25">
      <c r="G600"/>
      <c r="L600"/>
      <c r="M600"/>
    </row>
    <row r="601" spans="7:13" x14ac:dyDescent="0.25">
      <c r="G601"/>
      <c r="L601"/>
      <c r="M601"/>
    </row>
    <row r="602" spans="7:13" x14ac:dyDescent="0.25">
      <c r="G602"/>
      <c r="L602"/>
      <c r="M602"/>
    </row>
    <row r="603" spans="7:13" x14ac:dyDescent="0.25">
      <c r="G603"/>
      <c r="L603"/>
      <c r="M603"/>
    </row>
    <row r="604" spans="7:13" x14ac:dyDescent="0.25">
      <c r="G604"/>
      <c r="L604"/>
      <c r="M604"/>
    </row>
    <row r="605" spans="7:13" x14ac:dyDescent="0.25">
      <c r="G605"/>
      <c r="L605"/>
      <c r="M605"/>
    </row>
    <row r="606" spans="7:13" x14ac:dyDescent="0.25">
      <c r="G606"/>
      <c r="L606"/>
      <c r="M606"/>
    </row>
    <row r="607" spans="7:13" x14ac:dyDescent="0.25">
      <c r="G607"/>
      <c r="L607"/>
      <c r="M607"/>
    </row>
    <row r="608" spans="7:13" x14ac:dyDescent="0.25">
      <c r="G608"/>
      <c r="L608"/>
      <c r="M608"/>
    </row>
    <row r="609" spans="7:13" x14ac:dyDescent="0.25">
      <c r="G609"/>
      <c r="L609"/>
      <c r="M609"/>
    </row>
    <row r="610" spans="7:13" x14ac:dyDescent="0.25">
      <c r="G610"/>
      <c r="L610"/>
      <c r="M610"/>
    </row>
    <row r="611" spans="7:13" x14ac:dyDescent="0.25">
      <c r="G611"/>
      <c r="L611"/>
      <c r="M611"/>
    </row>
    <row r="612" spans="7:13" x14ac:dyDescent="0.25">
      <c r="G612"/>
      <c r="L612"/>
      <c r="M612"/>
    </row>
    <row r="613" spans="7:13" x14ac:dyDescent="0.25">
      <c r="G613"/>
      <c r="L613"/>
      <c r="M613"/>
    </row>
    <row r="614" spans="7:13" x14ac:dyDescent="0.25">
      <c r="G614"/>
      <c r="L614"/>
      <c r="M614"/>
    </row>
    <row r="615" spans="7:13" x14ac:dyDescent="0.25">
      <c r="G615"/>
      <c r="L615"/>
      <c r="M615"/>
    </row>
    <row r="616" spans="7:13" x14ac:dyDescent="0.25">
      <c r="G616"/>
      <c r="L616"/>
      <c r="M616"/>
    </row>
    <row r="617" spans="7:13" x14ac:dyDescent="0.25">
      <c r="G617"/>
      <c r="L617"/>
      <c r="M617"/>
    </row>
    <row r="618" spans="7:13" x14ac:dyDescent="0.25">
      <c r="G618"/>
      <c r="L618"/>
      <c r="M618"/>
    </row>
    <row r="619" spans="7:13" x14ac:dyDescent="0.25">
      <c r="G619"/>
      <c r="L619"/>
      <c r="M619"/>
    </row>
    <row r="620" spans="7:13" x14ac:dyDescent="0.25">
      <c r="G620"/>
      <c r="L620"/>
      <c r="M620"/>
    </row>
    <row r="621" spans="7:13" x14ac:dyDescent="0.25">
      <c r="G621"/>
      <c r="L621"/>
      <c r="M621"/>
    </row>
    <row r="622" spans="7:13" x14ac:dyDescent="0.25">
      <c r="G622"/>
      <c r="L622"/>
      <c r="M622"/>
    </row>
    <row r="623" spans="7:13" x14ac:dyDescent="0.25">
      <c r="G623"/>
      <c r="L623"/>
      <c r="M623"/>
    </row>
    <row r="624" spans="7:13" x14ac:dyDescent="0.25">
      <c r="G624"/>
      <c r="L624"/>
      <c r="M624"/>
    </row>
    <row r="625" spans="7:13" x14ac:dyDescent="0.25">
      <c r="G625"/>
      <c r="L625"/>
      <c r="M625"/>
    </row>
    <row r="626" spans="7:13" x14ac:dyDescent="0.25">
      <c r="G626"/>
      <c r="L626"/>
      <c r="M626"/>
    </row>
    <row r="627" spans="7:13" x14ac:dyDescent="0.25">
      <c r="G627"/>
      <c r="L627"/>
      <c r="M627"/>
    </row>
    <row r="628" spans="7:13" x14ac:dyDescent="0.25">
      <c r="G628"/>
      <c r="L628"/>
      <c r="M628"/>
    </row>
    <row r="629" spans="7:13" x14ac:dyDescent="0.25">
      <c r="G629"/>
      <c r="L629"/>
      <c r="M629"/>
    </row>
    <row r="630" spans="7:13" x14ac:dyDescent="0.25">
      <c r="G630"/>
      <c r="L630"/>
      <c r="M630"/>
    </row>
    <row r="631" spans="7:13" x14ac:dyDescent="0.25">
      <c r="G631"/>
      <c r="L631"/>
      <c r="M631"/>
    </row>
    <row r="632" spans="7:13" x14ac:dyDescent="0.25">
      <c r="G632"/>
      <c r="L632"/>
      <c r="M632"/>
    </row>
    <row r="633" spans="7:13" x14ac:dyDescent="0.25">
      <c r="G633"/>
      <c r="L633"/>
      <c r="M633"/>
    </row>
    <row r="634" spans="7:13" x14ac:dyDescent="0.25">
      <c r="G634"/>
      <c r="L634"/>
      <c r="M634"/>
    </row>
    <row r="635" spans="7:13" x14ac:dyDescent="0.25">
      <c r="G635"/>
      <c r="L635"/>
      <c r="M635"/>
    </row>
    <row r="636" spans="7:13" x14ac:dyDescent="0.25">
      <c r="G636"/>
      <c r="L636"/>
      <c r="M636"/>
    </row>
    <row r="637" spans="7:13" x14ac:dyDescent="0.25">
      <c r="G637"/>
      <c r="L637"/>
      <c r="M637"/>
    </row>
    <row r="638" spans="7:13" x14ac:dyDescent="0.25">
      <c r="G638"/>
      <c r="L638"/>
      <c r="M638"/>
    </row>
    <row r="639" spans="7:13" x14ac:dyDescent="0.25">
      <c r="G639"/>
      <c r="L639"/>
      <c r="M639"/>
    </row>
    <row r="640" spans="7:13" x14ac:dyDescent="0.25">
      <c r="G640"/>
      <c r="L640"/>
      <c r="M640"/>
    </row>
    <row r="641" spans="7:13" x14ac:dyDescent="0.25">
      <c r="G641"/>
      <c r="L641"/>
      <c r="M641"/>
    </row>
    <row r="642" spans="7:13" x14ac:dyDescent="0.25">
      <c r="G642"/>
      <c r="L642"/>
      <c r="M642"/>
    </row>
    <row r="643" spans="7:13" x14ac:dyDescent="0.25">
      <c r="G643"/>
      <c r="L643"/>
      <c r="M643"/>
    </row>
    <row r="644" spans="7:13" x14ac:dyDescent="0.25">
      <c r="G644"/>
      <c r="L644"/>
      <c r="M644"/>
    </row>
    <row r="645" spans="7:13" x14ac:dyDescent="0.25">
      <c r="G645"/>
      <c r="L645"/>
      <c r="M645"/>
    </row>
    <row r="646" spans="7:13" x14ac:dyDescent="0.25">
      <c r="G646"/>
      <c r="L646"/>
      <c r="M646"/>
    </row>
    <row r="647" spans="7:13" x14ac:dyDescent="0.25">
      <c r="G647"/>
      <c r="L647"/>
      <c r="M647"/>
    </row>
    <row r="648" spans="7:13" x14ac:dyDescent="0.25">
      <c r="G648"/>
      <c r="L648"/>
      <c r="M648"/>
    </row>
    <row r="649" spans="7:13" x14ac:dyDescent="0.25">
      <c r="G649"/>
      <c r="L649"/>
      <c r="M649"/>
    </row>
    <row r="650" spans="7:13" x14ac:dyDescent="0.25">
      <c r="G650"/>
      <c r="L650"/>
      <c r="M650"/>
    </row>
    <row r="651" spans="7:13" x14ac:dyDescent="0.25">
      <c r="G651"/>
      <c r="L651"/>
      <c r="M651"/>
    </row>
    <row r="652" spans="7:13" x14ac:dyDescent="0.25">
      <c r="G652"/>
      <c r="L652"/>
      <c r="M652"/>
    </row>
    <row r="653" spans="7:13" x14ac:dyDescent="0.25">
      <c r="G653"/>
      <c r="L653"/>
      <c r="M653"/>
    </row>
    <row r="654" spans="7:13" x14ac:dyDescent="0.25">
      <c r="G654"/>
      <c r="L654"/>
      <c r="M654"/>
    </row>
    <row r="655" spans="7:13" x14ac:dyDescent="0.25">
      <c r="G655"/>
      <c r="L655"/>
      <c r="M655"/>
    </row>
    <row r="656" spans="7:13" x14ac:dyDescent="0.25">
      <c r="G656"/>
      <c r="L656"/>
      <c r="M656"/>
    </row>
    <row r="657" spans="7:13" x14ac:dyDescent="0.25">
      <c r="G657"/>
      <c r="L657"/>
      <c r="M657"/>
    </row>
    <row r="658" spans="7:13" x14ac:dyDescent="0.25">
      <c r="G658"/>
      <c r="L658"/>
      <c r="M658"/>
    </row>
    <row r="659" spans="7:13" x14ac:dyDescent="0.25">
      <c r="G659"/>
      <c r="L659"/>
      <c r="M659"/>
    </row>
    <row r="660" spans="7:13" x14ac:dyDescent="0.25">
      <c r="G660"/>
      <c r="L660"/>
      <c r="M660"/>
    </row>
    <row r="661" spans="7:13" x14ac:dyDescent="0.25">
      <c r="G661"/>
      <c r="L661"/>
      <c r="M661"/>
    </row>
    <row r="662" spans="7:13" x14ac:dyDescent="0.25">
      <c r="G662"/>
      <c r="L662"/>
      <c r="M662"/>
    </row>
    <row r="663" spans="7:13" x14ac:dyDescent="0.25">
      <c r="G663"/>
      <c r="L663"/>
      <c r="M663"/>
    </row>
    <row r="664" spans="7:13" x14ac:dyDescent="0.25">
      <c r="G664"/>
      <c r="L664"/>
      <c r="M664"/>
    </row>
    <row r="665" spans="7:13" x14ac:dyDescent="0.25">
      <c r="G665"/>
      <c r="L665"/>
      <c r="M665"/>
    </row>
    <row r="666" spans="7:13" x14ac:dyDescent="0.25">
      <c r="G666"/>
      <c r="L666"/>
      <c r="M666"/>
    </row>
    <row r="667" spans="7:13" x14ac:dyDescent="0.25">
      <c r="G667"/>
      <c r="L667"/>
      <c r="M667"/>
    </row>
    <row r="668" spans="7:13" x14ac:dyDescent="0.25">
      <c r="G668"/>
      <c r="L668"/>
      <c r="M668"/>
    </row>
    <row r="669" spans="7:13" x14ac:dyDescent="0.25">
      <c r="G669"/>
      <c r="L669"/>
      <c r="M669"/>
    </row>
    <row r="670" spans="7:13" x14ac:dyDescent="0.25">
      <c r="G670"/>
      <c r="L670"/>
      <c r="M670"/>
    </row>
    <row r="671" spans="7:13" x14ac:dyDescent="0.25">
      <c r="G671"/>
      <c r="L671"/>
      <c r="M671"/>
    </row>
    <row r="672" spans="7:13" x14ac:dyDescent="0.25">
      <c r="G672"/>
      <c r="L672"/>
      <c r="M672"/>
    </row>
    <row r="673" spans="7:13" x14ac:dyDescent="0.25">
      <c r="G673"/>
      <c r="L673"/>
      <c r="M673"/>
    </row>
    <row r="674" spans="7:13" x14ac:dyDescent="0.25">
      <c r="G674"/>
      <c r="L674"/>
      <c r="M674"/>
    </row>
    <row r="675" spans="7:13" x14ac:dyDescent="0.25">
      <c r="G675"/>
      <c r="L675"/>
      <c r="M675"/>
    </row>
    <row r="676" spans="7:13" x14ac:dyDescent="0.25">
      <c r="G676"/>
      <c r="L676"/>
      <c r="M676"/>
    </row>
    <row r="677" spans="7:13" x14ac:dyDescent="0.25">
      <c r="G677"/>
      <c r="L677"/>
      <c r="M677"/>
    </row>
    <row r="678" spans="7:13" x14ac:dyDescent="0.25">
      <c r="G678"/>
      <c r="L678"/>
      <c r="M678"/>
    </row>
    <row r="679" spans="7:13" x14ac:dyDescent="0.25">
      <c r="G679"/>
      <c r="L679"/>
      <c r="M679"/>
    </row>
    <row r="680" spans="7:13" x14ac:dyDescent="0.25">
      <c r="G680"/>
      <c r="L680"/>
      <c r="M680"/>
    </row>
    <row r="681" spans="7:13" x14ac:dyDescent="0.25">
      <c r="G681"/>
      <c r="L681"/>
      <c r="M681"/>
    </row>
    <row r="682" spans="7:13" x14ac:dyDescent="0.25">
      <c r="G682"/>
      <c r="L682"/>
      <c r="M682"/>
    </row>
    <row r="683" spans="7:13" x14ac:dyDescent="0.25">
      <c r="G683"/>
      <c r="L683"/>
      <c r="M683"/>
    </row>
    <row r="684" spans="7:13" x14ac:dyDescent="0.25">
      <c r="G684"/>
      <c r="L684"/>
      <c r="M684"/>
    </row>
    <row r="685" spans="7:13" x14ac:dyDescent="0.25">
      <c r="G685"/>
      <c r="L685"/>
      <c r="M685"/>
    </row>
    <row r="686" spans="7:13" x14ac:dyDescent="0.25">
      <c r="G686"/>
      <c r="L686"/>
      <c r="M686"/>
    </row>
    <row r="687" spans="7:13" x14ac:dyDescent="0.25">
      <c r="G687"/>
      <c r="L687"/>
      <c r="M687"/>
    </row>
    <row r="688" spans="7:13" x14ac:dyDescent="0.25">
      <c r="G688"/>
      <c r="L688"/>
      <c r="M688"/>
    </row>
    <row r="689" spans="7:13" x14ac:dyDescent="0.25">
      <c r="G689"/>
      <c r="L689"/>
      <c r="M689"/>
    </row>
    <row r="690" spans="7:13" x14ac:dyDescent="0.25">
      <c r="G690"/>
      <c r="L690"/>
      <c r="M690"/>
    </row>
    <row r="691" spans="7:13" x14ac:dyDescent="0.25">
      <c r="G691"/>
      <c r="L691"/>
      <c r="M691"/>
    </row>
    <row r="692" spans="7:13" x14ac:dyDescent="0.25">
      <c r="G692"/>
      <c r="L692"/>
      <c r="M692"/>
    </row>
    <row r="693" spans="7:13" x14ac:dyDescent="0.25">
      <c r="G693"/>
      <c r="L693"/>
      <c r="M693"/>
    </row>
    <row r="694" spans="7:13" x14ac:dyDescent="0.25">
      <c r="G694"/>
      <c r="L694"/>
      <c r="M694"/>
    </row>
    <row r="695" spans="7:13" x14ac:dyDescent="0.25">
      <c r="G695"/>
      <c r="L695"/>
      <c r="M695"/>
    </row>
    <row r="696" spans="7:13" x14ac:dyDescent="0.25">
      <c r="G696"/>
      <c r="L696"/>
      <c r="M696"/>
    </row>
    <row r="697" spans="7:13" x14ac:dyDescent="0.25">
      <c r="G697"/>
      <c r="L697"/>
      <c r="M697"/>
    </row>
    <row r="698" spans="7:13" x14ac:dyDescent="0.25">
      <c r="G698"/>
      <c r="L698"/>
      <c r="M698"/>
    </row>
    <row r="699" spans="7:13" x14ac:dyDescent="0.25">
      <c r="G699"/>
      <c r="L699"/>
      <c r="M699"/>
    </row>
    <row r="700" spans="7:13" x14ac:dyDescent="0.25">
      <c r="G700"/>
      <c r="L700"/>
      <c r="M700"/>
    </row>
    <row r="701" spans="7:13" x14ac:dyDescent="0.25">
      <c r="G701"/>
      <c r="L701"/>
      <c r="M701"/>
    </row>
    <row r="702" spans="7:13" x14ac:dyDescent="0.25">
      <c r="G702"/>
      <c r="L702"/>
      <c r="M702"/>
    </row>
    <row r="703" spans="7:13" x14ac:dyDescent="0.25">
      <c r="G703"/>
      <c r="L703"/>
      <c r="M703"/>
    </row>
    <row r="704" spans="7:13" x14ac:dyDescent="0.25">
      <c r="G704"/>
      <c r="L704"/>
      <c r="M704"/>
    </row>
    <row r="705" spans="7:13" x14ac:dyDescent="0.25">
      <c r="G705"/>
      <c r="L705"/>
      <c r="M705"/>
    </row>
    <row r="706" spans="7:13" x14ac:dyDescent="0.25">
      <c r="G706"/>
      <c r="L706"/>
      <c r="M706"/>
    </row>
    <row r="707" spans="7:13" x14ac:dyDescent="0.25">
      <c r="G707"/>
      <c r="L707"/>
      <c r="M707"/>
    </row>
    <row r="708" spans="7:13" x14ac:dyDescent="0.25">
      <c r="G708"/>
      <c r="L708"/>
      <c r="M708"/>
    </row>
    <row r="709" spans="7:13" x14ac:dyDescent="0.25">
      <c r="G709"/>
      <c r="L709"/>
      <c r="M709"/>
    </row>
    <row r="710" spans="7:13" x14ac:dyDescent="0.25">
      <c r="G710"/>
      <c r="L710"/>
      <c r="M710"/>
    </row>
    <row r="711" spans="7:13" x14ac:dyDescent="0.25">
      <c r="G711"/>
      <c r="L711"/>
      <c r="M711"/>
    </row>
    <row r="712" spans="7:13" x14ac:dyDescent="0.25">
      <c r="G712"/>
      <c r="L712"/>
      <c r="M712"/>
    </row>
    <row r="713" spans="7:13" x14ac:dyDescent="0.25">
      <c r="G713"/>
      <c r="L713"/>
      <c r="M713"/>
    </row>
    <row r="714" spans="7:13" x14ac:dyDescent="0.25">
      <c r="G714"/>
      <c r="L714"/>
      <c r="M714"/>
    </row>
    <row r="715" spans="7:13" x14ac:dyDescent="0.25">
      <c r="G715"/>
      <c r="L715"/>
      <c r="M715"/>
    </row>
    <row r="716" spans="7:13" x14ac:dyDescent="0.25">
      <c r="G716"/>
      <c r="L716"/>
      <c r="M716"/>
    </row>
    <row r="717" spans="7:13" x14ac:dyDescent="0.25">
      <c r="G717"/>
      <c r="L717"/>
      <c r="M717"/>
    </row>
    <row r="718" spans="7:13" x14ac:dyDescent="0.25">
      <c r="G718"/>
      <c r="L718"/>
      <c r="M718"/>
    </row>
    <row r="719" spans="7:13" x14ac:dyDescent="0.25">
      <c r="G719"/>
      <c r="L719"/>
      <c r="M719"/>
    </row>
    <row r="720" spans="7:13" x14ac:dyDescent="0.25">
      <c r="G720"/>
      <c r="L720"/>
      <c r="M720"/>
    </row>
    <row r="721" spans="7:13" x14ac:dyDescent="0.25">
      <c r="G721"/>
      <c r="L721"/>
      <c r="M721"/>
    </row>
    <row r="722" spans="7:13" x14ac:dyDescent="0.25">
      <c r="G722"/>
      <c r="L722"/>
      <c r="M722"/>
    </row>
    <row r="723" spans="7:13" x14ac:dyDescent="0.25">
      <c r="G723"/>
      <c r="L723"/>
      <c r="M723"/>
    </row>
    <row r="724" spans="7:13" x14ac:dyDescent="0.25">
      <c r="G724"/>
      <c r="L724"/>
      <c r="M724"/>
    </row>
    <row r="725" spans="7:13" x14ac:dyDescent="0.25">
      <c r="G725"/>
      <c r="L725"/>
      <c r="M725"/>
    </row>
    <row r="726" spans="7:13" x14ac:dyDescent="0.25">
      <c r="G726"/>
      <c r="L726"/>
      <c r="M726"/>
    </row>
    <row r="727" spans="7:13" x14ac:dyDescent="0.25">
      <c r="G727"/>
      <c r="L727"/>
      <c r="M727"/>
    </row>
    <row r="728" spans="7:13" x14ac:dyDescent="0.25">
      <c r="G728"/>
      <c r="L728"/>
      <c r="M728"/>
    </row>
    <row r="729" spans="7:13" x14ac:dyDescent="0.25">
      <c r="G729"/>
      <c r="L729"/>
      <c r="M729"/>
    </row>
    <row r="730" spans="7:13" x14ac:dyDescent="0.25">
      <c r="G730"/>
      <c r="L730"/>
      <c r="M730"/>
    </row>
    <row r="731" spans="7:13" x14ac:dyDescent="0.25">
      <c r="G731"/>
      <c r="L731"/>
      <c r="M731"/>
    </row>
    <row r="732" spans="7:13" x14ac:dyDescent="0.25">
      <c r="G732"/>
      <c r="L732"/>
      <c r="M732"/>
    </row>
    <row r="733" spans="7:13" x14ac:dyDescent="0.25">
      <c r="G733"/>
      <c r="L733"/>
      <c r="M733"/>
    </row>
    <row r="734" spans="7:13" x14ac:dyDescent="0.25">
      <c r="G734"/>
      <c r="L734"/>
      <c r="M734"/>
    </row>
    <row r="735" spans="7:13" x14ac:dyDescent="0.25">
      <c r="G735"/>
      <c r="L735"/>
      <c r="M735"/>
    </row>
    <row r="736" spans="7:13" x14ac:dyDescent="0.25">
      <c r="G736"/>
      <c r="L736"/>
      <c r="M736"/>
    </row>
    <row r="737" spans="7:13" x14ac:dyDescent="0.25">
      <c r="G737"/>
      <c r="L737"/>
      <c r="M737"/>
    </row>
    <row r="738" spans="7:13" x14ac:dyDescent="0.25">
      <c r="G738"/>
      <c r="L738"/>
      <c r="M738"/>
    </row>
    <row r="739" spans="7:13" x14ac:dyDescent="0.25">
      <c r="G739"/>
      <c r="L739"/>
      <c r="M739"/>
    </row>
    <row r="740" spans="7:13" x14ac:dyDescent="0.25">
      <c r="G740"/>
      <c r="L740"/>
      <c r="M740"/>
    </row>
    <row r="741" spans="7:13" x14ac:dyDescent="0.25">
      <c r="G741"/>
      <c r="L741"/>
      <c r="M741"/>
    </row>
    <row r="742" spans="7:13" x14ac:dyDescent="0.25">
      <c r="G742"/>
      <c r="L742"/>
      <c r="M742"/>
    </row>
    <row r="743" spans="7:13" x14ac:dyDescent="0.25">
      <c r="G743"/>
      <c r="L743"/>
      <c r="M743"/>
    </row>
    <row r="744" spans="7:13" x14ac:dyDescent="0.25">
      <c r="G744"/>
      <c r="L744"/>
      <c r="M744"/>
    </row>
    <row r="745" spans="7:13" x14ac:dyDescent="0.25">
      <c r="G745"/>
      <c r="L745"/>
      <c r="M745"/>
    </row>
    <row r="746" spans="7:13" x14ac:dyDescent="0.25">
      <c r="G746"/>
      <c r="L746"/>
      <c r="M746"/>
    </row>
    <row r="747" spans="7:13" x14ac:dyDescent="0.25">
      <c r="G747"/>
      <c r="L747"/>
      <c r="M747"/>
    </row>
    <row r="748" spans="7:13" x14ac:dyDescent="0.25">
      <c r="G748"/>
      <c r="L748"/>
      <c r="M748"/>
    </row>
    <row r="749" spans="7:13" x14ac:dyDescent="0.25">
      <c r="G749"/>
      <c r="L749"/>
      <c r="M749"/>
    </row>
    <row r="750" spans="7:13" x14ac:dyDescent="0.25">
      <c r="G750"/>
      <c r="L750"/>
      <c r="M750"/>
    </row>
    <row r="751" spans="7:13" x14ac:dyDescent="0.25">
      <c r="G751"/>
      <c r="L751"/>
      <c r="M751"/>
    </row>
    <row r="752" spans="7:13" x14ac:dyDescent="0.25">
      <c r="G752"/>
      <c r="L752"/>
      <c r="M752"/>
    </row>
    <row r="753" spans="7:13" x14ac:dyDescent="0.25">
      <c r="G753"/>
      <c r="L753"/>
      <c r="M753"/>
    </row>
    <row r="754" spans="7:13" x14ac:dyDescent="0.25">
      <c r="G754"/>
      <c r="L754"/>
      <c r="M754"/>
    </row>
    <row r="755" spans="7:13" x14ac:dyDescent="0.25">
      <c r="G755"/>
      <c r="L755"/>
      <c r="M755"/>
    </row>
    <row r="756" spans="7:13" x14ac:dyDescent="0.25">
      <c r="G756"/>
      <c r="L756"/>
      <c r="M756"/>
    </row>
    <row r="757" spans="7:13" x14ac:dyDescent="0.25">
      <c r="G757"/>
      <c r="L757"/>
      <c r="M757"/>
    </row>
    <row r="758" spans="7:13" x14ac:dyDescent="0.25">
      <c r="G758"/>
      <c r="L758"/>
      <c r="M758"/>
    </row>
    <row r="759" spans="7:13" x14ac:dyDescent="0.25">
      <c r="G759"/>
      <c r="L759"/>
      <c r="M759"/>
    </row>
    <row r="760" spans="7:13" x14ac:dyDescent="0.25">
      <c r="G760"/>
      <c r="L760"/>
      <c r="M760"/>
    </row>
    <row r="761" spans="7:13" x14ac:dyDescent="0.25">
      <c r="G761"/>
      <c r="L761"/>
      <c r="M761"/>
    </row>
    <row r="762" spans="7:13" x14ac:dyDescent="0.25">
      <c r="G762"/>
      <c r="L762"/>
      <c r="M762"/>
    </row>
    <row r="763" spans="7:13" x14ac:dyDescent="0.25">
      <c r="G763"/>
      <c r="L763"/>
      <c r="M763"/>
    </row>
    <row r="764" spans="7:13" x14ac:dyDescent="0.25">
      <c r="G764"/>
      <c r="L764"/>
      <c r="M764"/>
    </row>
    <row r="765" spans="7:13" x14ac:dyDescent="0.25">
      <c r="G765"/>
      <c r="L765"/>
      <c r="M765"/>
    </row>
    <row r="766" spans="7:13" x14ac:dyDescent="0.25">
      <c r="G766"/>
      <c r="L766"/>
      <c r="M766"/>
    </row>
    <row r="767" spans="7:13" x14ac:dyDescent="0.25">
      <c r="G767"/>
      <c r="L767"/>
      <c r="M767"/>
    </row>
    <row r="768" spans="7:13" x14ac:dyDescent="0.25">
      <c r="G768"/>
      <c r="L768"/>
      <c r="M768"/>
    </row>
    <row r="769" spans="7:13" x14ac:dyDescent="0.25">
      <c r="G769"/>
      <c r="L769"/>
      <c r="M769"/>
    </row>
    <row r="770" spans="7:13" x14ac:dyDescent="0.25">
      <c r="G770"/>
      <c r="L770"/>
      <c r="M770"/>
    </row>
    <row r="771" spans="7:13" x14ac:dyDescent="0.25">
      <c r="G771"/>
      <c r="L771"/>
      <c r="M771"/>
    </row>
    <row r="772" spans="7:13" x14ac:dyDescent="0.25">
      <c r="G772"/>
      <c r="L772"/>
      <c r="M772"/>
    </row>
    <row r="773" spans="7:13" x14ac:dyDescent="0.25">
      <c r="G773"/>
      <c r="L773"/>
      <c r="M773"/>
    </row>
    <row r="774" spans="7:13" x14ac:dyDescent="0.25">
      <c r="G774"/>
      <c r="L774"/>
      <c r="M774"/>
    </row>
    <row r="775" spans="7:13" x14ac:dyDescent="0.25">
      <c r="G775"/>
      <c r="L775"/>
      <c r="M775"/>
    </row>
    <row r="776" spans="7:13" x14ac:dyDescent="0.25">
      <c r="G776"/>
      <c r="L776"/>
      <c r="M776"/>
    </row>
    <row r="777" spans="7:13" x14ac:dyDescent="0.25">
      <c r="G777"/>
      <c r="L777"/>
      <c r="M777"/>
    </row>
    <row r="778" spans="7:13" x14ac:dyDescent="0.25">
      <c r="G778"/>
      <c r="L778"/>
      <c r="M778"/>
    </row>
    <row r="779" spans="7:13" x14ac:dyDescent="0.25">
      <c r="G779"/>
      <c r="L779"/>
      <c r="M779"/>
    </row>
    <row r="780" spans="7:13" x14ac:dyDescent="0.25">
      <c r="G780"/>
      <c r="L780"/>
      <c r="M780"/>
    </row>
    <row r="781" spans="7:13" x14ac:dyDescent="0.25">
      <c r="G781"/>
      <c r="L781"/>
      <c r="M781"/>
    </row>
    <row r="782" spans="7:13" x14ac:dyDescent="0.25">
      <c r="G782"/>
      <c r="L782"/>
      <c r="M782"/>
    </row>
    <row r="783" spans="7:13" x14ac:dyDescent="0.25">
      <c r="G783"/>
      <c r="L783"/>
      <c r="M783"/>
    </row>
    <row r="784" spans="7:13" x14ac:dyDescent="0.25">
      <c r="G784"/>
      <c r="L784"/>
      <c r="M784"/>
    </row>
    <row r="785" spans="7:13" x14ac:dyDescent="0.25">
      <c r="G785"/>
      <c r="L785"/>
      <c r="M785"/>
    </row>
    <row r="786" spans="7:13" x14ac:dyDescent="0.25">
      <c r="G786"/>
      <c r="L786"/>
      <c r="M786"/>
    </row>
    <row r="787" spans="7:13" x14ac:dyDescent="0.25">
      <c r="G787"/>
      <c r="L787"/>
      <c r="M787"/>
    </row>
    <row r="788" spans="7:13" x14ac:dyDescent="0.25">
      <c r="G788"/>
      <c r="L788"/>
      <c r="M788"/>
    </row>
    <row r="789" spans="7:13" x14ac:dyDescent="0.25">
      <c r="G789"/>
      <c r="L789"/>
      <c r="M789"/>
    </row>
    <row r="790" spans="7:13" x14ac:dyDescent="0.25">
      <c r="G790"/>
      <c r="L790"/>
      <c r="M790"/>
    </row>
    <row r="791" spans="7:13" x14ac:dyDescent="0.25">
      <c r="G791"/>
      <c r="L791"/>
      <c r="M791"/>
    </row>
    <row r="792" spans="7:13" x14ac:dyDescent="0.25">
      <c r="G792"/>
      <c r="L792"/>
      <c r="M792"/>
    </row>
    <row r="793" spans="7:13" x14ac:dyDescent="0.25">
      <c r="G793"/>
      <c r="L793"/>
      <c r="M793"/>
    </row>
    <row r="794" spans="7:13" x14ac:dyDescent="0.25">
      <c r="G794"/>
      <c r="L794"/>
      <c r="M794"/>
    </row>
    <row r="795" spans="7:13" x14ac:dyDescent="0.25">
      <c r="G795"/>
      <c r="L795"/>
      <c r="M795"/>
    </row>
    <row r="796" spans="7:13" x14ac:dyDescent="0.25">
      <c r="G796"/>
      <c r="L796"/>
      <c r="M796"/>
    </row>
    <row r="797" spans="7:13" x14ac:dyDescent="0.25">
      <c r="G797"/>
      <c r="L797"/>
      <c r="M797"/>
    </row>
    <row r="798" spans="7:13" x14ac:dyDescent="0.25">
      <c r="G798"/>
      <c r="L798"/>
      <c r="M798"/>
    </row>
    <row r="799" spans="7:13" x14ac:dyDescent="0.25">
      <c r="G799"/>
      <c r="L799"/>
      <c r="M799"/>
    </row>
    <row r="800" spans="7:13" x14ac:dyDescent="0.25">
      <c r="G800"/>
      <c r="L800"/>
      <c r="M800"/>
    </row>
    <row r="801" spans="7:13" x14ac:dyDescent="0.25">
      <c r="G801"/>
      <c r="L801"/>
      <c r="M801"/>
    </row>
    <row r="802" spans="7:13" x14ac:dyDescent="0.25">
      <c r="G802"/>
      <c r="L802"/>
      <c r="M802"/>
    </row>
    <row r="803" spans="7:13" x14ac:dyDescent="0.25">
      <c r="G803"/>
      <c r="L803"/>
      <c r="M803"/>
    </row>
    <row r="804" spans="7:13" x14ac:dyDescent="0.25">
      <c r="G804"/>
      <c r="L804"/>
      <c r="M804"/>
    </row>
    <row r="805" spans="7:13" x14ac:dyDescent="0.25">
      <c r="G805"/>
      <c r="L805"/>
      <c r="M805"/>
    </row>
    <row r="806" spans="7:13" x14ac:dyDescent="0.25">
      <c r="G806"/>
      <c r="L806"/>
      <c r="M806"/>
    </row>
    <row r="807" spans="7:13" x14ac:dyDescent="0.25">
      <c r="G807"/>
      <c r="L807"/>
      <c r="M807"/>
    </row>
    <row r="808" spans="7:13" x14ac:dyDescent="0.25">
      <c r="G808"/>
      <c r="L808"/>
      <c r="M808"/>
    </row>
    <row r="809" spans="7:13" x14ac:dyDescent="0.25">
      <c r="G809"/>
      <c r="L809"/>
      <c r="M809"/>
    </row>
    <row r="810" spans="7:13" x14ac:dyDescent="0.25">
      <c r="G810"/>
      <c r="L810"/>
      <c r="M810"/>
    </row>
    <row r="811" spans="7:13" x14ac:dyDescent="0.25">
      <c r="G811"/>
      <c r="L811"/>
      <c r="M811"/>
    </row>
    <row r="812" spans="7:13" x14ac:dyDescent="0.25">
      <c r="G812"/>
      <c r="L812"/>
      <c r="M812"/>
    </row>
    <row r="813" spans="7:13" x14ac:dyDescent="0.25">
      <c r="G813"/>
      <c r="L813"/>
      <c r="M813"/>
    </row>
    <row r="814" spans="7:13" x14ac:dyDescent="0.25">
      <c r="G814"/>
      <c r="L814"/>
      <c r="M814"/>
    </row>
    <row r="815" spans="7:13" x14ac:dyDescent="0.25">
      <c r="G815"/>
      <c r="L815"/>
      <c r="M815"/>
    </row>
    <row r="816" spans="7:13" x14ac:dyDescent="0.25">
      <c r="G816"/>
      <c r="L816"/>
      <c r="M816"/>
    </row>
    <row r="817" spans="7:13" x14ac:dyDescent="0.25">
      <c r="G817"/>
      <c r="L817"/>
      <c r="M817"/>
    </row>
    <row r="818" spans="7:13" x14ac:dyDescent="0.25">
      <c r="G818"/>
      <c r="L818"/>
      <c r="M818"/>
    </row>
    <row r="819" spans="7:13" x14ac:dyDescent="0.25">
      <c r="G819"/>
      <c r="L819"/>
      <c r="M819"/>
    </row>
    <row r="820" spans="7:13" x14ac:dyDescent="0.25">
      <c r="G820"/>
      <c r="L820"/>
      <c r="M820"/>
    </row>
    <row r="821" spans="7:13" x14ac:dyDescent="0.25">
      <c r="G821"/>
      <c r="L821"/>
      <c r="M821"/>
    </row>
    <row r="822" spans="7:13" x14ac:dyDescent="0.25">
      <c r="G822"/>
      <c r="L822"/>
      <c r="M822"/>
    </row>
    <row r="823" spans="7:13" x14ac:dyDescent="0.25">
      <c r="G823"/>
      <c r="L823"/>
      <c r="M823"/>
    </row>
    <row r="824" spans="7:13" x14ac:dyDescent="0.25">
      <c r="G824"/>
      <c r="L824"/>
      <c r="M824"/>
    </row>
    <row r="825" spans="7:13" x14ac:dyDescent="0.25">
      <c r="G825"/>
      <c r="L825"/>
      <c r="M825"/>
    </row>
    <row r="826" spans="7:13" x14ac:dyDescent="0.25">
      <c r="G826"/>
      <c r="L826"/>
      <c r="M826"/>
    </row>
    <row r="827" spans="7:13" x14ac:dyDescent="0.25">
      <c r="G827"/>
      <c r="L827"/>
      <c r="M827"/>
    </row>
    <row r="828" spans="7:13" x14ac:dyDescent="0.25">
      <c r="G828"/>
      <c r="L828"/>
      <c r="M828"/>
    </row>
    <row r="829" spans="7:13" x14ac:dyDescent="0.25">
      <c r="G829"/>
      <c r="L829"/>
      <c r="M829"/>
    </row>
    <row r="830" spans="7:13" x14ac:dyDescent="0.25">
      <c r="G830"/>
      <c r="L830"/>
      <c r="M830"/>
    </row>
    <row r="831" spans="7:13" x14ac:dyDescent="0.25">
      <c r="G831"/>
      <c r="L831"/>
      <c r="M831"/>
    </row>
    <row r="832" spans="7:13" x14ac:dyDescent="0.25">
      <c r="G832"/>
      <c r="L832"/>
      <c r="M832"/>
    </row>
    <row r="833" spans="7:13" x14ac:dyDescent="0.25">
      <c r="G833"/>
      <c r="L833"/>
      <c r="M833"/>
    </row>
    <row r="834" spans="7:13" x14ac:dyDescent="0.25">
      <c r="G834"/>
      <c r="L834"/>
      <c r="M834"/>
    </row>
    <row r="835" spans="7:13" x14ac:dyDescent="0.25">
      <c r="G835"/>
      <c r="L835"/>
      <c r="M835"/>
    </row>
    <row r="836" spans="7:13" x14ac:dyDescent="0.25">
      <c r="G836"/>
      <c r="L836"/>
      <c r="M836"/>
    </row>
    <row r="837" spans="7:13" x14ac:dyDescent="0.25">
      <c r="G837"/>
      <c r="L837"/>
      <c r="M837"/>
    </row>
    <row r="838" spans="7:13" x14ac:dyDescent="0.25">
      <c r="G838"/>
      <c r="L838"/>
      <c r="M838"/>
    </row>
    <row r="839" spans="7:13" x14ac:dyDescent="0.25">
      <c r="G839"/>
      <c r="L839"/>
      <c r="M839"/>
    </row>
    <row r="840" spans="7:13" x14ac:dyDescent="0.25">
      <c r="G840"/>
      <c r="L840"/>
      <c r="M840"/>
    </row>
    <row r="841" spans="7:13" x14ac:dyDescent="0.25">
      <c r="G841"/>
      <c r="L841"/>
      <c r="M841"/>
    </row>
    <row r="842" spans="7:13" x14ac:dyDescent="0.25">
      <c r="G842"/>
      <c r="L842"/>
      <c r="M842"/>
    </row>
    <row r="843" spans="7:13" x14ac:dyDescent="0.25">
      <c r="G843"/>
      <c r="L843"/>
      <c r="M843"/>
    </row>
    <row r="844" spans="7:13" x14ac:dyDescent="0.25">
      <c r="G844"/>
      <c r="L844"/>
      <c r="M844"/>
    </row>
    <row r="845" spans="7:13" x14ac:dyDescent="0.25">
      <c r="G845"/>
      <c r="L845"/>
      <c r="M845"/>
    </row>
    <row r="846" spans="7:13" x14ac:dyDescent="0.25">
      <c r="G846"/>
      <c r="L846"/>
      <c r="M846"/>
    </row>
    <row r="847" spans="7:13" x14ac:dyDescent="0.25">
      <c r="G847"/>
      <c r="L847"/>
      <c r="M847"/>
    </row>
    <row r="848" spans="7:13" x14ac:dyDescent="0.25">
      <c r="G848"/>
      <c r="L848"/>
      <c r="M848"/>
    </row>
    <row r="849" spans="7:13" x14ac:dyDescent="0.25">
      <c r="G849"/>
      <c r="L849"/>
      <c r="M849"/>
    </row>
    <row r="850" spans="7:13" x14ac:dyDescent="0.25">
      <c r="G850"/>
      <c r="L850"/>
      <c r="M850"/>
    </row>
    <row r="851" spans="7:13" x14ac:dyDescent="0.25">
      <c r="G851"/>
      <c r="L851"/>
      <c r="M851"/>
    </row>
    <row r="852" spans="7:13" x14ac:dyDescent="0.25">
      <c r="G852"/>
      <c r="L852"/>
      <c r="M852"/>
    </row>
    <row r="853" spans="7:13" x14ac:dyDescent="0.25">
      <c r="G853"/>
      <c r="L853"/>
      <c r="M853"/>
    </row>
    <row r="854" spans="7:13" x14ac:dyDescent="0.25">
      <c r="G854"/>
      <c r="L854"/>
      <c r="M854"/>
    </row>
    <row r="855" spans="7:13" x14ac:dyDescent="0.25">
      <c r="G855"/>
      <c r="L855"/>
      <c r="M855"/>
    </row>
    <row r="856" spans="7:13" x14ac:dyDescent="0.25">
      <c r="G856"/>
      <c r="L856"/>
      <c r="M856"/>
    </row>
    <row r="857" spans="7:13" x14ac:dyDescent="0.25">
      <c r="G857"/>
      <c r="L857"/>
      <c r="M857"/>
    </row>
    <row r="858" spans="7:13" x14ac:dyDescent="0.25">
      <c r="G858"/>
      <c r="L858"/>
      <c r="M858"/>
    </row>
    <row r="859" spans="7:13" x14ac:dyDescent="0.25">
      <c r="G859"/>
      <c r="L859"/>
      <c r="M859"/>
    </row>
    <row r="860" spans="7:13" x14ac:dyDescent="0.25">
      <c r="G860"/>
      <c r="L860"/>
      <c r="M860"/>
    </row>
    <row r="861" spans="7:13" x14ac:dyDescent="0.25">
      <c r="G861"/>
      <c r="L861"/>
      <c r="M861"/>
    </row>
    <row r="862" spans="7:13" x14ac:dyDescent="0.25">
      <c r="G862"/>
      <c r="L862"/>
      <c r="M862"/>
    </row>
    <row r="863" spans="7:13" x14ac:dyDescent="0.25">
      <c r="G863"/>
      <c r="L863"/>
      <c r="M863"/>
    </row>
    <row r="864" spans="7:13" x14ac:dyDescent="0.25">
      <c r="G864"/>
      <c r="L864"/>
      <c r="M864"/>
    </row>
    <row r="865" spans="7:13" x14ac:dyDescent="0.25">
      <c r="G865"/>
      <c r="L865"/>
      <c r="M865"/>
    </row>
    <row r="866" spans="7:13" x14ac:dyDescent="0.25">
      <c r="G866"/>
      <c r="L866"/>
      <c r="M866"/>
    </row>
    <row r="867" spans="7:13" x14ac:dyDescent="0.25">
      <c r="G867"/>
      <c r="L867"/>
      <c r="M867"/>
    </row>
    <row r="868" spans="7:13" x14ac:dyDescent="0.25">
      <c r="G868"/>
      <c r="L868"/>
      <c r="M868"/>
    </row>
    <row r="869" spans="7:13" x14ac:dyDescent="0.25">
      <c r="G869"/>
      <c r="L869"/>
      <c r="M869"/>
    </row>
    <row r="870" spans="7:13" x14ac:dyDescent="0.25">
      <c r="G870"/>
      <c r="L870"/>
      <c r="M870"/>
    </row>
    <row r="871" spans="7:13" x14ac:dyDescent="0.25">
      <c r="G871"/>
      <c r="L871"/>
      <c r="M871"/>
    </row>
    <row r="872" spans="7:13" x14ac:dyDescent="0.25">
      <c r="G872"/>
      <c r="L872"/>
      <c r="M872"/>
    </row>
    <row r="873" spans="7:13" x14ac:dyDescent="0.25">
      <c r="G873"/>
      <c r="L873"/>
      <c r="M873"/>
    </row>
    <row r="874" spans="7:13" x14ac:dyDescent="0.25">
      <c r="G874"/>
      <c r="L874"/>
      <c r="M874"/>
    </row>
    <row r="875" spans="7:13" x14ac:dyDescent="0.25">
      <c r="G875"/>
      <c r="L875"/>
      <c r="M875"/>
    </row>
    <row r="876" spans="7:13" x14ac:dyDescent="0.25">
      <c r="G876"/>
      <c r="L876"/>
      <c r="M876"/>
    </row>
    <row r="877" spans="7:13" x14ac:dyDescent="0.25">
      <c r="G877"/>
      <c r="L877"/>
      <c r="M877"/>
    </row>
    <row r="878" spans="7:13" x14ac:dyDescent="0.25">
      <c r="G878"/>
      <c r="L878"/>
      <c r="M878"/>
    </row>
    <row r="879" spans="7:13" x14ac:dyDescent="0.25">
      <c r="G879"/>
      <c r="L879"/>
      <c r="M879"/>
    </row>
    <row r="880" spans="7:13" x14ac:dyDescent="0.25">
      <c r="G880"/>
      <c r="L880"/>
      <c r="M880"/>
    </row>
    <row r="881" spans="7:13" x14ac:dyDescent="0.25">
      <c r="G881"/>
      <c r="L881"/>
      <c r="M881"/>
    </row>
    <row r="882" spans="7:13" x14ac:dyDescent="0.25">
      <c r="G882"/>
      <c r="L882"/>
      <c r="M882"/>
    </row>
    <row r="883" spans="7:13" x14ac:dyDescent="0.25">
      <c r="G883"/>
      <c r="L883"/>
      <c r="M883"/>
    </row>
    <row r="884" spans="7:13" x14ac:dyDescent="0.25">
      <c r="G884"/>
      <c r="L884"/>
      <c r="M884"/>
    </row>
    <row r="885" spans="7:13" x14ac:dyDescent="0.25">
      <c r="G885"/>
      <c r="L885"/>
      <c r="M885"/>
    </row>
    <row r="886" spans="7:13" x14ac:dyDescent="0.25">
      <c r="G886"/>
      <c r="L886"/>
      <c r="M886"/>
    </row>
    <row r="887" spans="7:13" x14ac:dyDescent="0.25">
      <c r="G887"/>
      <c r="L887"/>
      <c r="M887"/>
    </row>
    <row r="888" spans="7:13" x14ac:dyDescent="0.25">
      <c r="G888"/>
      <c r="L888"/>
      <c r="M888"/>
    </row>
    <row r="889" spans="7:13" x14ac:dyDescent="0.25">
      <c r="G889"/>
      <c r="L889"/>
      <c r="M889"/>
    </row>
    <row r="890" spans="7:13" x14ac:dyDescent="0.25">
      <c r="G890"/>
      <c r="L890"/>
      <c r="M890"/>
    </row>
    <row r="891" spans="7:13" x14ac:dyDescent="0.25">
      <c r="G891"/>
      <c r="L891"/>
      <c r="M891"/>
    </row>
    <row r="892" spans="7:13" x14ac:dyDescent="0.25">
      <c r="G892"/>
      <c r="L892"/>
      <c r="M892"/>
    </row>
    <row r="893" spans="7:13" x14ac:dyDescent="0.25">
      <c r="G893"/>
      <c r="L893"/>
      <c r="M893"/>
    </row>
    <row r="894" spans="7:13" x14ac:dyDescent="0.25">
      <c r="G894"/>
      <c r="L894"/>
      <c r="M894"/>
    </row>
    <row r="895" spans="7:13" x14ac:dyDescent="0.25">
      <c r="G895"/>
      <c r="L895"/>
      <c r="M895"/>
    </row>
    <row r="896" spans="7:13" x14ac:dyDescent="0.25">
      <c r="G896"/>
      <c r="L896"/>
      <c r="M896"/>
    </row>
    <row r="897" spans="7:13" x14ac:dyDescent="0.25">
      <c r="G897"/>
      <c r="L897"/>
      <c r="M897"/>
    </row>
    <row r="898" spans="7:13" x14ac:dyDescent="0.25">
      <c r="G898"/>
      <c r="L898"/>
      <c r="M898"/>
    </row>
    <row r="899" spans="7:13" x14ac:dyDescent="0.25">
      <c r="G899"/>
      <c r="L899"/>
      <c r="M899"/>
    </row>
    <row r="900" spans="7:13" x14ac:dyDescent="0.25">
      <c r="G900"/>
      <c r="L900"/>
      <c r="M900"/>
    </row>
    <row r="901" spans="7:13" x14ac:dyDescent="0.25">
      <c r="G901"/>
      <c r="L901"/>
      <c r="M901"/>
    </row>
    <row r="902" spans="7:13" x14ac:dyDescent="0.25">
      <c r="G902"/>
      <c r="L902"/>
      <c r="M902"/>
    </row>
    <row r="903" spans="7:13" x14ac:dyDescent="0.25">
      <c r="G903"/>
      <c r="L903"/>
      <c r="M903"/>
    </row>
    <row r="904" spans="7:13" x14ac:dyDescent="0.25">
      <c r="G904"/>
      <c r="L904"/>
      <c r="M904"/>
    </row>
    <row r="905" spans="7:13" x14ac:dyDescent="0.25">
      <c r="G905"/>
      <c r="L905"/>
      <c r="M905"/>
    </row>
    <row r="906" spans="7:13" x14ac:dyDescent="0.25">
      <c r="G906"/>
      <c r="L906"/>
      <c r="M906"/>
    </row>
    <row r="907" spans="7:13" x14ac:dyDescent="0.25">
      <c r="G907"/>
      <c r="L907"/>
      <c r="M907"/>
    </row>
    <row r="908" spans="7:13" x14ac:dyDescent="0.25">
      <c r="G908"/>
      <c r="L908"/>
      <c r="M908"/>
    </row>
    <row r="909" spans="7:13" x14ac:dyDescent="0.25">
      <c r="G909"/>
      <c r="L909"/>
      <c r="M909"/>
    </row>
    <row r="910" spans="7:13" x14ac:dyDescent="0.25">
      <c r="G910"/>
      <c r="L910"/>
      <c r="M910"/>
    </row>
    <row r="911" spans="7:13" x14ac:dyDescent="0.25">
      <c r="G911"/>
      <c r="L911"/>
      <c r="M911"/>
    </row>
    <row r="912" spans="7:13" x14ac:dyDescent="0.25">
      <c r="G912"/>
      <c r="L912"/>
      <c r="M912"/>
    </row>
    <row r="913" spans="7:13" x14ac:dyDescent="0.25">
      <c r="G913"/>
      <c r="L913"/>
      <c r="M913"/>
    </row>
    <row r="914" spans="7:13" x14ac:dyDescent="0.25">
      <c r="G914"/>
      <c r="L914"/>
      <c r="M914"/>
    </row>
    <row r="915" spans="7:13" x14ac:dyDescent="0.25">
      <c r="G915"/>
      <c r="L915"/>
      <c r="M915"/>
    </row>
    <row r="916" spans="7:13" x14ac:dyDescent="0.25">
      <c r="G916"/>
      <c r="L916"/>
      <c r="M916"/>
    </row>
    <row r="917" spans="7:13" x14ac:dyDescent="0.25">
      <c r="G917"/>
      <c r="L917"/>
      <c r="M917"/>
    </row>
    <row r="918" spans="7:13" x14ac:dyDescent="0.25">
      <c r="G918"/>
      <c r="L918"/>
      <c r="M918"/>
    </row>
    <row r="919" spans="7:13" x14ac:dyDescent="0.25">
      <c r="G919"/>
      <c r="L919"/>
      <c r="M919"/>
    </row>
    <row r="920" spans="7:13" x14ac:dyDescent="0.25">
      <c r="G920"/>
      <c r="L920"/>
      <c r="M920"/>
    </row>
    <row r="921" spans="7:13" x14ac:dyDescent="0.25">
      <c r="G921"/>
      <c r="L921"/>
      <c r="M921"/>
    </row>
    <row r="922" spans="7:13" x14ac:dyDescent="0.25">
      <c r="G922"/>
      <c r="L922"/>
      <c r="M922"/>
    </row>
    <row r="923" spans="7:13" x14ac:dyDescent="0.25">
      <c r="G923"/>
      <c r="L923"/>
      <c r="M923"/>
    </row>
    <row r="924" spans="7:13" x14ac:dyDescent="0.25">
      <c r="G924"/>
      <c r="L924"/>
      <c r="M924"/>
    </row>
    <row r="925" spans="7:13" x14ac:dyDescent="0.25">
      <c r="G925"/>
      <c r="L925"/>
      <c r="M925"/>
    </row>
    <row r="926" spans="7:13" x14ac:dyDescent="0.25">
      <c r="G926"/>
      <c r="L926"/>
      <c r="M926"/>
    </row>
    <row r="927" spans="7:13" x14ac:dyDescent="0.25">
      <c r="G927"/>
      <c r="L927"/>
      <c r="M927"/>
    </row>
    <row r="928" spans="7:13" x14ac:dyDescent="0.25">
      <c r="G928"/>
      <c r="L928"/>
      <c r="M928"/>
    </row>
    <row r="929" spans="7:13" x14ac:dyDescent="0.25">
      <c r="G929"/>
      <c r="L929"/>
      <c r="M929"/>
    </row>
    <row r="930" spans="7:13" x14ac:dyDescent="0.25">
      <c r="G930"/>
      <c r="L930"/>
      <c r="M930"/>
    </row>
    <row r="931" spans="7:13" x14ac:dyDescent="0.25">
      <c r="G931"/>
      <c r="L931"/>
      <c r="M931"/>
    </row>
    <row r="932" spans="7:13" x14ac:dyDescent="0.25">
      <c r="G932"/>
      <c r="L932"/>
      <c r="M932"/>
    </row>
    <row r="933" spans="7:13" x14ac:dyDescent="0.25">
      <c r="G933"/>
      <c r="L933"/>
      <c r="M933"/>
    </row>
    <row r="934" spans="7:13" x14ac:dyDescent="0.25">
      <c r="G934"/>
      <c r="L934"/>
      <c r="M934"/>
    </row>
    <row r="935" spans="7:13" x14ac:dyDescent="0.25">
      <c r="G935"/>
      <c r="L935"/>
      <c r="M935"/>
    </row>
    <row r="936" spans="7:13" x14ac:dyDescent="0.25">
      <c r="G936"/>
      <c r="L936"/>
      <c r="M936"/>
    </row>
    <row r="937" spans="7:13" x14ac:dyDescent="0.25">
      <c r="G937"/>
      <c r="L937"/>
      <c r="M937"/>
    </row>
    <row r="938" spans="7:13" x14ac:dyDescent="0.25">
      <c r="G938"/>
      <c r="L938"/>
      <c r="M938"/>
    </row>
    <row r="939" spans="7:13" x14ac:dyDescent="0.25">
      <c r="G939"/>
      <c r="L939"/>
      <c r="M939"/>
    </row>
    <row r="940" spans="7:13" x14ac:dyDescent="0.25">
      <c r="G940"/>
      <c r="L940"/>
      <c r="M940"/>
    </row>
    <row r="941" spans="7:13" x14ac:dyDescent="0.25">
      <c r="G941"/>
      <c r="L941"/>
      <c r="M941"/>
    </row>
    <row r="942" spans="7:13" x14ac:dyDescent="0.25">
      <c r="G942"/>
      <c r="L942"/>
      <c r="M942"/>
    </row>
    <row r="943" spans="7:13" x14ac:dyDescent="0.25">
      <c r="G943"/>
      <c r="L943"/>
      <c r="M943"/>
    </row>
    <row r="944" spans="7:13" x14ac:dyDescent="0.25">
      <c r="G944"/>
      <c r="L944"/>
      <c r="M944"/>
    </row>
    <row r="945" spans="7:13" x14ac:dyDescent="0.25">
      <c r="G945"/>
      <c r="L945"/>
      <c r="M945"/>
    </row>
    <row r="946" spans="7:13" x14ac:dyDescent="0.25">
      <c r="G946"/>
      <c r="L946"/>
      <c r="M946"/>
    </row>
    <row r="947" spans="7:13" x14ac:dyDescent="0.25">
      <c r="G947"/>
      <c r="L947"/>
      <c r="M947"/>
    </row>
    <row r="948" spans="7:13" x14ac:dyDescent="0.25">
      <c r="G948"/>
      <c r="L948"/>
      <c r="M948"/>
    </row>
    <row r="949" spans="7:13" x14ac:dyDescent="0.25">
      <c r="G949"/>
      <c r="L949"/>
      <c r="M949"/>
    </row>
    <row r="950" spans="7:13" x14ac:dyDescent="0.25">
      <c r="G950"/>
      <c r="L950"/>
      <c r="M950"/>
    </row>
    <row r="951" spans="7:13" x14ac:dyDescent="0.25">
      <c r="G951"/>
      <c r="L951"/>
      <c r="M951"/>
    </row>
    <row r="952" spans="7:13" x14ac:dyDescent="0.25">
      <c r="G952"/>
      <c r="L952"/>
      <c r="M952"/>
    </row>
    <row r="953" spans="7:13" x14ac:dyDescent="0.25">
      <c r="G953"/>
      <c r="L953"/>
      <c r="M953"/>
    </row>
    <row r="954" spans="7:13" x14ac:dyDescent="0.25">
      <c r="G954"/>
      <c r="L954"/>
      <c r="M954"/>
    </row>
    <row r="955" spans="7:13" x14ac:dyDescent="0.25">
      <c r="G955"/>
      <c r="L955"/>
      <c r="M955"/>
    </row>
    <row r="956" spans="7:13" x14ac:dyDescent="0.25">
      <c r="G956"/>
      <c r="L956"/>
      <c r="M956"/>
    </row>
    <row r="957" spans="7:13" x14ac:dyDescent="0.25">
      <c r="G957"/>
      <c r="L957"/>
      <c r="M957"/>
    </row>
    <row r="958" spans="7:13" x14ac:dyDescent="0.25">
      <c r="G958"/>
      <c r="L958"/>
      <c r="M958"/>
    </row>
    <row r="959" spans="7:13" x14ac:dyDescent="0.25">
      <c r="G959"/>
      <c r="L959"/>
      <c r="M959"/>
    </row>
    <row r="960" spans="7:13" x14ac:dyDescent="0.25">
      <c r="G960"/>
      <c r="L960"/>
      <c r="M960"/>
    </row>
    <row r="961" spans="7:13" x14ac:dyDescent="0.25">
      <c r="G961"/>
      <c r="L961"/>
      <c r="M961"/>
    </row>
    <row r="962" spans="7:13" x14ac:dyDescent="0.25">
      <c r="G962"/>
      <c r="L962"/>
      <c r="M962"/>
    </row>
    <row r="963" spans="7:13" x14ac:dyDescent="0.25">
      <c r="G963"/>
      <c r="L963"/>
      <c r="M963"/>
    </row>
    <row r="964" spans="7:13" x14ac:dyDescent="0.25">
      <c r="G964"/>
      <c r="L964"/>
      <c r="M964"/>
    </row>
    <row r="965" spans="7:13" x14ac:dyDescent="0.25">
      <c r="G965"/>
      <c r="L965"/>
      <c r="M965"/>
    </row>
    <row r="966" spans="7:13" x14ac:dyDescent="0.25">
      <c r="G966"/>
      <c r="L966"/>
      <c r="M966"/>
    </row>
    <row r="967" spans="7:13" x14ac:dyDescent="0.25">
      <c r="G967"/>
      <c r="L967"/>
      <c r="M967"/>
    </row>
    <row r="968" spans="7:13" x14ac:dyDescent="0.25">
      <c r="G968"/>
      <c r="L968"/>
      <c r="M968"/>
    </row>
    <row r="969" spans="7:13" x14ac:dyDescent="0.25">
      <c r="G969"/>
      <c r="L969"/>
      <c r="M969"/>
    </row>
    <row r="970" spans="7:13" x14ac:dyDescent="0.25">
      <c r="G970"/>
      <c r="L970"/>
      <c r="M970"/>
    </row>
    <row r="971" spans="7:13" x14ac:dyDescent="0.25">
      <c r="G971"/>
      <c r="L971"/>
      <c r="M971"/>
    </row>
    <row r="972" spans="7:13" x14ac:dyDescent="0.25">
      <c r="G972"/>
      <c r="L972"/>
      <c r="M972"/>
    </row>
    <row r="973" spans="7:13" x14ac:dyDescent="0.25">
      <c r="G973"/>
      <c r="L973"/>
      <c r="M973"/>
    </row>
    <row r="974" spans="7:13" x14ac:dyDescent="0.25">
      <c r="G974"/>
      <c r="L974"/>
      <c r="M974"/>
    </row>
    <row r="975" spans="7:13" x14ac:dyDescent="0.25">
      <c r="G975"/>
      <c r="L975"/>
      <c r="M975"/>
    </row>
    <row r="976" spans="7:13" x14ac:dyDescent="0.25">
      <c r="G976"/>
      <c r="L976"/>
      <c r="M976"/>
    </row>
    <row r="977" spans="7:13" x14ac:dyDescent="0.25">
      <c r="G977"/>
      <c r="L977"/>
      <c r="M977"/>
    </row>
    <row r="978" spans="7:13" x14ac:dyDescent="0.25">
      <c r="G978"/>
      <c r="L978"/>
      <c r="M978"/>
    </row>
    <row r="979" spans="7:13" x14ac:dyDescent="0.25">
      <c r="G979"/>
      <c r="L979"/>
      <c r="M979"/>
    </row>
    <row r="980" spans="7:13" x14ac:dyDescent="0.25">
      <c r="G980"/>
      <c r="L980"/>
      <c r="M980"/>
    </row>
    <row r="981" spans="7:13" x14ac:dyDescent="0.25">
      <c r="G981"/>
      <c r="L981"/>
      <c r="M981"/>
    </row>
    <row r="982" spans="7:13" x14ac:dyDescent="0.25">
      <c r="G982"/>
      <c r="L982"/>
      <c r="M982"/>
    </row>
    <row r="983" spans="7:13" x14ac:dyDescent="0.25">
      <c r="G983"/>
      <c r="L983"/>
      <c r="M983"/>
    </row>
    <row r="984" spans="7:13" x14ac:dyDescent="0.25">
      <c r="G984"/>
      <c r="L984"/>
      <c r="M984"/>
    </row>
    <row r="985" spans="7:13" x14ac:dyDescent="0.25">
      <c r="G985"/>
      <c r="L985"/>
      <c r="M985"/>
    </row>
    <row r="986" spans="7:13" x14ac:dyDescent="0.25">
      <c r="G986"/>
      <c r="L986"/>
      <c r="M986"/>
    </row>
    <row r="987" spans="7:13" x14ac:dyDescent="0.25">
      <c r="G987"/>
      <c r="L987"/>
      <c r="M987"/>
    </row>
    <row r="988" spans="7:13" x14ac:dyDescent="0.25">
      <c r="G988"/>
      <c r="L988"/>
      <c r="M988"/>
    </row>
    <row r="989" spans="7:13" x14ac:dyDescent="0.25">
      <c r="G989"/>
      <c r="L989"/>
      <c r="M989"/>
    </row>
    <row r="990" spans="7:13" x14ac:dyDescent="0.25">
      <c r="G990"/>
      <c r="L990"/>
      <c r="M990"/>
    </row>
    <row r="991" spans="7:13" x14ac:dyDescent="0.25">
      <c r="G991"/>
      <c r="L991"/>
      <c r="M991"/>
    </row>
    <row r="992" spans="7:13" x14ac:dyDescent="0.25">
      <c r="G992"/>
      <c r="L992"/>
      <c r="M992"/>
    </row>
    <row r="993" spans="7:13" x14ac:dyDescent="0.25">
      <c r="G993"/>
      <c r="L993"/>
      <c r="M993"/>
    </row>
    <row r="994" spans="7:13" x14ac:dyDescent="0.25">
      <c r="G994"/>
      <c r="L994"/>
      <c r="M994"/>
    </row>
    <row r="995" spans="7:13" x14ac:dyDescent="0.25">
      <c r="G995"/>
      <c r="L995"/>
      <c r="M995"/>
    </row>
    <row r="996" spans="7:13" x14ac:dyDescent="0.25">
      <c r="G996"/>
      <c r="L996"/>
      <c r="M996"/>
    </row>
    <row r="997" spans="7:13" x14ac:dyDescent="0.25">
      <c r="G997"/>
      <c r="L997"/>
      <c r="M997"/>
    </row>
    <row r="998" spans="7:13" x14ac:dyDescent="0.25">
      <c r="G998"/>
      <c r="L998"/>
      <c r="M998"/>
    </row>
    <row r="999" spans="7:13" x14ac:dyDescent="0.25">
      <c r="G999"/>
      <c r="L999"/>
      <c r="M999"/>
    </row>
    <row r="1000" spans="7:13" x14ac:dyDescent="0.25">
      <c r="G1000"/>
      <c r="L1000"/>
      <c r="M1000"/>
    </row>
    <row r="1001" spans="7:13" x14ac:dyDescent="0.25">
      <c r="G1001"/>
      <c r="L1001"/>
      <c r="M1001"/>
    </row>
    <row r="1002" spans="7:13" x14ac:dyDescent="0.25">
      <c r="G1002"/>
      <c r="L1002"/>
      <c r="M1002"/>
    </row>
    <row r="1003" spans="7:13" x14ac:dyDescent="0.25">
      <c r="G1003"/>
      <c r="L1003"/>
      <c r="M1003"/>
    </row>
    <row r="1004" spans="7:13" x14ac:dyDescent="0.25">
      <c r="G1004"/>
      <c r="L1004"/>
      <c r="M1004"/>
    </row>
    <row r="1005" spans="7:13" x14ac:dyDescent="0.25">
      <c r="G1005"/>
      <c r="L1005"/>
      <c r="M1005"/>
    </row>
    <row r="1006" spans="7:13" x14ac:dyDescent="0.25">
      <c r="G1006"/>
      <c r="L1006"/>
      <c r="M1006"/>
    </row>
    <row r="1007" spans="7:13" x14ac:dyDescent="0.25">
      <c r="G1007"/>
      <c r="L1007"/>
      <c r="M1007"/>
    </row>
    <row r="1008" spans="7:13" x14ac:dyDescent="0.25">
      <c r="G1008"/>
      <c r="L1008"/>
      <c r="M1008"/>
    </row>
    <row r="1009" spans="7:13" x14ac:dyDescent="0.25">
      <c r="G1009"/>
      <c r="L1009"/>
      <c r="M1009"/>
    </row>
    <row r="1010" spans="7:13" x14ac:dyDescent="0.25">
      <c r="G1010"/>
      <c r="L1010"/>
      <c r="M1010"/>
    </row>
    <row r="1011" spans="7:13" x14ac:dyDescent="0.25">
      <c r="G1011"/>
      <c r="L1011"/>
      <c r="M1011"/>
    </row>
    <row r="1012" spans="7:13" x14ac:dyDescent="0.25">
      <c r="G1012"/>
      <c r="L1012"/>
      <c r="M1012"/>
    </row>
    <row r="1013" spans="7:13" x14ac:dyDescent="0.25">
      <c r="G1013"/>
      <c r="L1013"/>
      <c r="M1013"/>
    </row>
    <row r="1014" spans="7:13" x14ac:dyDescent="0.25">
      <c r="G1014"/>
      <c r="L1014"/>
      <c r="M1014"/>
    </row>
    <row r="1015" spans="7:13" x14ac:dyDescent="0.25">
      <c r="G1015"/>
      <c r="L1015"/>
      <c r="M1015"/>
    </row>
    <row r="1016" spans="7:13" x14ac:dyDescent="0.25">
      <c r="G1016"/>
      <c r="L1016"/>
      <c r="M1016"/>
    </row>
    <row r="1017" spans="7:13" x14ac:dyDescent="0.25">
      <c r="G1017"/>
      <c r="L1017"/>
      <c r="M1017"/>
    </row>
    <row r="1018" spans="7:13" x14ac:dyDescent="0.25">
      <c r="G1018"/>
      <c r="L1018"/>
      <c r="M1018"/>
    </row>
    <row r="1019" spans="7:13" x14ac:dyDescent="0.25">
      <c r="G1019"/>
      <c r="L1019"/>
      <c r="M1019"/>
    </row>
    <row r="1020" spans="7:13" x14ac:dyDescent="0.25">
      <c r="G1020"/>
      <c r="L1020"/>
      <c r="M1020"/>
    </row>
    <row r="1021" spans="7:13" x14ac:dyDescent="0.25">
      <c r="G1021"/>
      <c r="L1021"/>
      <c r="M1021"/>
    </row>
    <row r="1022" spans="7:13" x14ac:dyDescent="0.25">
      <c r="G1022"/>
      <c r="L1022"/>
      <c r="M1022"/>
    </row>
    <row r="1023" spans="7:13" x14ac:dyDescent="0.25">
      <c r="G1023"/>
      <c r="L1023"/>
      <c r="M1023"/>
    </row>
    <row r="1024" spans="7:13" x14ac:dyDescent="0.25">
      <c r="G1024"/>
      <c r="L1024"/>
      <c r="M1024"/>
    </row>
    <row r="1025" spans="7:13" x14ac:dyDescent="0.25">
      <c r="G1025"/>
      <c r="L1025"/>
      <c r="M1025"/>
    </row>
    <row r="1026" spans="7:13" x14ac:dyDescent="0.25">
      <c r="G1026"/>
      <c r="L1026"/>
      <c r="M1026"/>
    </row>
    <row r="1027" spans="7:13" x14ac:dyDescent="0.25">
      <c r="G1027"/>
      <c r="L1027"/>
      <c r="M1027"/>
    </row>
    <row r="1028" spans="7:13" x14ac:dyDescent="0.25">
      <c r="G1028"/>
      <c r="L1028"/>
      <c r="M1028"/>
    </row>
    <row r="1029" spans="7:13" x14ac:dyDescent="0.25">
      <c r="G1029"/>
      <c r="L1029"/>
      <c r="M1029"/>
    </row>
    <row r="1030" spans="7:13" x14ac:dyDescent="0.25">
      <c r="G1030"/>
      <c r="L1030"/>
      <c r="M1030"/>
    </row>
    <row r="1031" spans="7:13" x14ac:dyDescent="0.25">
      <c r="G1031"/>
      <c r="L1031"/>
      <c r="M1031"/>
    </row>
    <row r="1032" spans="7:13" x14ac:dyDescent="0.25">
      <c r="G1032"/>
      <c r="L1032"/>
      <c r="M1032"/>
    </row>
    <row r="1033" spans="7:13" x14ac:dyDescent="0.25">
      <c r="G1033"/>
      <c r="L1033"/>
      <c r="M1033"/>
    </row>
    <row r="1034" spans="7:13" x14ac:dyDescent="0.25">
      <c r="G1034"/>
      <c r="L1034"/>
      <c r="M1034"/>
    </row>
    <row r="1035" spans="7:13" x14ac:dyDescent="0.25">
      <c r="G1035"/>
      <c r="L1035"/>
      <c r="M1035"/>
    </row>
    <row r="1036" spans="7:13" x14ac:dyDescent="0.25">
      <c r="G1036"/>
      <c r="L1036"/>
      <c r="M1036"/>
    </row>
    <row r="1037" spans="7:13" x14ac:dyDescent="0.25">
      <c r="G1037"/>
      <c r="L1037"/>
      <c r="M1037"/>
    </row>
    <row r="1038" spans="7:13" x14ac:dyDescent="0.25">
      <c r="G1038"/>
      <c r="L1038"/>
      <c r="M1038"/>
    </row>
    <row r="1039" spans="7:13" x14ac:dyDescent="0.25">
      <c r="G1039"/>
      <c r="L1039"/>
      <c r="M1039"/>
    </row>
    <row r="1040" spans="7:13" x14ac:dyDescent="0.25">
      <c r="G1040"/>
      <c r="L1040"/>
      <c r="M1040"/>
    </row>
    <row r="1041" spans="7:13" x14ac:dyDescent="0.25">
      <c r="G1041"/>
      <c r="L1041"/>
      <c r="M1041"/>
    </row>
    <row r="1042" spans="7:13" x14ac:dyDescent="0.25">
      <c r="G1042"/>
      <c r="L1042"/>
      <c r="M1042"/>
    </row>
    <row r="1043" spans="7:13" x14ac:dyDescent="0.25">
      <c r="G1043"/>
      <c r="L1043"/>
      <c r="M1043"/>
    </row>
    <row r="1044" spans="7:13" x14ac:dyDescent="0.25">
      <c r="G1044"/>
      <c r="L1044"/>
      <c r="M1044"/>
    </row>
    <row r="1045" spans="7:13" x14ac:dyDescent="0.25">
      <c r="G1045"/>
      <c r="L1045"/>
      <c r="M1045"/>
    </row>
    <row r="1046" spans="7:13" x14ac:dyDescent="0.25">
      <c r="G1046"/>
      <c r="L1046"/>
      <c r="M1046"/>
    </row>
    <row r="1047" spans="7:13" x14ac:dyDescent="0.25">
      <c r="G1047"/>
      <c r="L1047"/>
      <c r="M1047"/>
    </row>
    <row r="1048" spans="7:13" x14ac:dyDescent="0.25">
      <c r="G1048"/>
      <c r="L1048"/>
      <c r="M1048"/>
    </row>
    <row r="1049" spans="7:13" x14ac:dyDescent="0.25">
      <c r="G1049"/>
      <c r="L1049"/>
      <c r="M1049"/>
    </row>
    <row r="1050" spans="7:13" x14ac:dyDescent="0.25">
      <c r="G1050"/>
      <c r="L1050"/>
      <c r="M1050"/>
    </row>
    <row r="1051" spans="7:13" x14ac:dyDescent="0.25">
      <c r="G1051"/>
      <c r="L1051"/>
      <c r="M1051"/>
    </row>
    <row r="1052" spans="7:13" x14ac:dyDescent="0.25">
      <c r="G1052"/>
      <c r="L1052"/>
      <c r="M1052"/>
    </row>
    <row r="1053" spans="7:13" x14ac:dyDescent="0.25">
      <c r="G1053"/>
      <c r="L1053"/>
      <c r="M1053"/>
    </row>
    <row r="1054" spans="7:13" x14ac:dyDescent="0.25">
      <c r="G1054"/>
      <c r="L1054"/>
      <c r="M1054"/>
    </row>
    <row r="1055" spans="7:13" x14ac:dyDescent="0.25">
      <c r="G1055"/>
      <c r="L1055"/>
      <c r="M1055"/>
    </row>
    <row r="1056" spans="7:13" x14ac:dyDescent="0.25">
      <c r="G1056"/>
      <c r="L1056"/>
      <c r="M1056"/>
    </row>
    <row r="1057" spans="7:13" x14ac:dyDescent="0.25">
      <c r="G1057"/>
      <c r="L1057"/>
      <c r="M1057"/>
    </row>
    <row r="1058" spans="7:13" x14ac:dyDescent="0.25">
      <c r="G1058"/>
      <c r="L1058"/>
      <c r="M1058"/>
    </row>
    <row r="1059" spans="7:13" x14ac:dyDescent="0.25">
      <c r="G1059"/>
      <c r="L1059"/>
      <c r="M1059"/>
    </row>
    <row r="1060" spans="7:13" x14ac:dyDescent="0.25">
      <c r="G1060"/>
      <c r="L1060"/>
      <c r="M1060"/>
    </row>
    <row r="1061" spans="7:13" x14ac:dyDescent="0.25">
      <c r="G1061"/>
      <c r="L1061"/>
      <c r="M1061"/>
    </row>
    <row r="1062" spans="7:13" x14ac:dyDescent="0.25">
      <c r="G1062"/>
      <c r="L1062"/>
      <c r="M1062"/>
    </row>
    <row r="1063" spans="7:13" x14ac:dyDescent="0.25">
      <c r="G1063"/>
      <c r="L1063"/>
      <c r="M1063"/>
    </row>
    <row r="1064" spans="7:13" x14ac:dyDescent="0.25">
      <c r="G1064"/>
      <c r="L1064"/>
      <c r="M1064"/>
    </row>
    <row r="1065" spans="7:13" x14ac:dyDescent="0.25">
      <c r="G1065"/>
      <c r="L1065"/>
      <c r="M1065"/>
    </row>
    <row r="1066" spans="7:13" x14ac:dyDescent="0.25">
      <c r="G1066"/>
      <c r="L1066"/>
      <c r="M1066"/>
    </row>
    <row r="1067" spans="7:13" x14ac:dyDescent="0.25">
      <c r="G1067"/>
      <c r="L1067"/>
      <c r="M1067"/>
    </row>
    <row r="1068" spans="7:13" x14ac:dyDescent="0.25">
      <c r="G1068"/>
      <c r="L1068"/>
      <c r="M1068"/>
    </row>
    <row r="1069" spans="7:13" x14ac:dyDescent="0.25">
      <c r="G1069"/>
      <c r="L1069"/>
      <c r="M1069"/>
    </row>
    <row r="1070" spans="7:13" x14ac:dyDescent="0.25">
      <c r="G1070"/>
      <c r="L1070"/>
      <c r="M1070"/>
    </row>
    <row r="1071" spans="7:13" x14ac:dyDescent="0.25">
      <c r="G1071"/>
      <c r="L1071"/>
      <c r="M1071"/>
    </row>
    <row r="1072" spans="7:13" x14ac:dyDescent="0.25">
      <c r="G1072"/>
      <c r="L1072"/>
      <c r="M1072"/>
    </row>
    <row r="1073" spans="7:13" x14ac:dyDescent="0.25">
      <c r="G1073"/>
      <c r="L1073"/>
      <c r="M1073"/>
    </row>
    <row r="1074" spans="7:13" x14ac:dyDescent="0.25">
      <c r="G1074"/>
      <c r="L1074"/>
      <c r="M1074"/>
    </row>
    <row r="1075" spans="7:13" x14ac:dyDescent="0.25">
      <c r="G1075"/>
      <c r="L1075"/>
      <c r="M1075"/>
    </row>
    <row r="1076" spans="7:13" x14ac:dyDescent="0.25">
      <c r="G1076"/>
      <c r="L1076"/>
      <c r="M1076"/>
    </row>
    <row r="1077" spans="7:13" x14ac:dyDescent="0.25">
      <c r="G1077"/>
      <c r="L1077"/>
      <c r="M1077"/>
    </row>
    <row r="1078" spans="7:13" x14ac:dyDescent="0.25">
      <c r="G1078"/>
      <c r="L1078"/>
      <c r="M1078"/>
    </row>
    <row r="1079" spans="7:13" x14ac:dyDescent="0.25">
      <c r="G1079"/>
      <c r="L1079"/>
      <c r="M1079"/>
    </row>
    <row r="1080" spans="7:13" x14ac:dyDescent="0.25">
      <c r="G1080"/>
      <c r="L1080"/>
      <c r="M1080"/>
    </row>
    <row r="1081" spans="7:13" x14ac:dyDescent="0.25">
      <c r="G1081"/>
      <c r="L1081"/>
      <c r="M1081"/>
    </row>
    <row r="1082" spans="7:13" x14ac:dyDescent="0.25">
      <c r="G1082"/>
      <c r="L1082"/>
      <c r="M1082"/>
    </row>
    <row r="1083" spans="7:13" x14ac:dyDescent="0.25">
      <c r="G1083"/>
      <c r="L1083"/>
      <c r="M1083"/>
    </row>
    <row r="1084" spans="7:13" x14ac:dyDescent="0.25">
      <c r="G1084"/>
      <c r="L1084"/>
      <c r="M1084"/>
    </row>
    <row r="1085" spans="7:13" x14ac:dyDescent="0.25">
      <c r="G1085"/>
      <c r="L1085"/>
      <c r="M1085"/>
    </row>
    <row r="1086" spans="7:13" x14ac:dyDescent="0.25">
      <c r="G1086"/>
      <c r="L1086"/>
      <c r="M1086"/>
    </row>
    <row r="1087" spans="7:13" x14ac:dyDescent="0.25">
      <c r="G1087"/>
      <c r="L1087"/>
      <c r="M1087"/>
    </row>
    <row r="1088" spans="7:13" x14ac:dyDescent="0.25">
      <c r="G1088"/>
      <c r="L1088"/>
      <c r="M1088"/>
    </row>
    <row r="1089" spans="7:13" x14ac:dyDescent="0.25">
      <c r="G1089"/>
      <c r="L1089"/>
      <c r="M1089"/>
    </row>
    <row r="1090" spans="7:13" x14ac:dyDescent="0.25">
      <c r="G1090"/>
      <c r="L1090"/>
      <c r="M1090"/>
    </row>
    <row r="1091" spans="7:13" x14ac:dyDescent="0.25">
      <c r="G1091"/>
      <c r="L1091"/>
      <c r="M1091"/>
    </row>
    <row r="1092" spans="7:13" x14ac:dyDescent="0.25">
      <c r="G1092"/>
      <c r="L1092"/>
      <c r="M1092"/>
    </row>
    <row r="1093" spans="7:13" x14ac:dyDescent="0.25">
      <c r="G1093"/>
      <c r="L1093"/>
      <c r="M1093"/>
    </row>
    <row r="1094" spans="7:13" x14ac:dyDescent="0.25">
      <c r="G1094"/>
      <c r="L1094"/>
      <c r="M1094"/>
    </row>
    <row r="1095" spans="7:13" x14ac:dyDescent="0.25">
      <c r="G1095"/>
      <c r="L1095"/>
      <c r="M1095"/>
    </row>
    <row r="1096" spans="7:13" x14ac:dyDescent="0.25">
      <c r="G1096"/>
      <c r="L1096"/>
      <c r="M1096"/>
    </row>
    <row r="1097" spans="7:13" x14ac:dyDescent="0.25">
      <c r="G1097"/>
      <c r="L1097"/>
      <c r="M1097"/>
    </row>
    <row r="1098" spans="7:13" x14ac:dyDescent="0.25">
      <c r="G1098"/>
      <c r="L1098"/>
      <c r="M1098"/>
    </row>
    <row r="1099" spans="7:13" x14ac:dyDescent="0.25">
      <c r="G1099"/>
      <c r="L1099"/>
      <c r="M1099"/>
    </row>
    <row r="1100" spans="7:13" x14ac:dyDescent="0.25">
      <c r="G1100"/>
      <c r="L1100"/>
      <c r="M1100"/>
    </row>
    <row r="1101" spans="7:13" x14ac:dyDescent="0.25">
      <c r="G1101"/>
      <c r="L1101"/>
      <c r="M1101"/>
    </row>
    <row r="1102" spans="7:13" x14ac:dyDescent="0.25">
      <c r="G1102"/>
      <c r="L1102"/>
      <c r="M1102"/>
    </row>
    <row r="1103" spans="7:13" x14ac:dyDescent="0.25">
      <c r="G1103"/>
      <c r="L1103"/>
      <c r="M1103"/>
    </row>
    <row r="1104" spans="7:13" x14ac:dyDescent="0.25">
      <c r="G1104"/>
      <c r="L1104"/>
      <c r="M1104"/>
    </row>
    <row r="1105" spans="7:13" x14ac:dyDescent="0.25">
      <c r="G1105"/>
      <c r="L1105"/>
      <c r="M1105"/>
    </row>
    <row r="1106" spans="7:13" x14ac:dyDescent="0.25">
      <c r="G1106"/>
      <c r="L1106"/>
      <c r="M1106"/>
    </row>
    <row r="1107" spans="7:13" x14ac:dyDescent="0.25">
      <c r="G1107"/>
      <c r="L1107"/>
      <c r="M1107"/>
    </row>
    <row r="1108" spans="7:13" x14ac:dyDescent="0.25">
      <c r="G1108"/>
      <c r="L1108"/>
      <c r="M1108"/>
    </row>
    <row r="1109" spans="7:13" x14ac:dyDescent="0.25">
      <c r="G1109"/>
      <c r="L1109"/>
      <c r="M1109"/>
    </row>
    <row r="1110" spans="7:13" x14ac:dyDescent="0.25">
      <c r="G1110"/>
      <c r="L1110"/>
      <c r="M1110"/>
    </row>
    <row r="1111" spans="7:13" x14ac:dyDescent="0.25">
      <c r="G1111"/>
      <c r="L1111"/>
      <c r="M1111"/>
    </row>
    <row r="1112" spans="7:13" x14ac:dyDescent="0.25">
      <c r="G1112"/>
      <c r="L1112"/>
      <c r="M1112"/>
    </row>
    <row r="1113" spans="7:13" x14ac:dyDescent="0.25">
      <c r="G1113"/>
      <c r="L1113"/>
      <c r="M1113"/>
    </row>
    <row r="1114" spans="7:13" x14ac:dyDescent="0.25">
      <c r="G1114"/>
      <c r="L1114"/>
      <c r="M1114"/>
    </row>
    <row r="1115" spans="7:13" x14ac:dyDescent="0.25">
      <c r="G1115"/>
      <c r="L1115"/>
      <c r="M1115"/>
    </row>
    <row r="1116" spans="7:13" x14ac:dyDescent="0.25">
      <c r="G1116"/>
      <c r="L1116"/>
      <c r="M1116"/>
    </row>
    <row r="1117" spans="7:13" x14ac:dyDescent="0.25">
      <c r="G1117"/>
      <c r="L1117"/>
      <c r="M1117"/>
    </row>
    <row r="1118" spans="7:13" x14ac:dyDescent="0.25">
      <c r="G1118"/>
      <c r="L1118"/>
      <c r="M1118"/>
    </row>
    <row r="1119" spans="7:13" x14ac:dyDescent="0.25">
      <c r="G1119"/>
      <c r="L1119"/>
      <c r="M1119"/>
    </row>
    <row r="1120" spans="7:13" x14ac:dyDescent="0.25">
      <c r="G1120"/>
      <c r="L1120"/>
      <c r="M1120"/>
    </row>
    <row r="1121" spans="7:13" x14ac:dyDescent="0.25">
      <c r="G1121"/>
      <c r="L1121"/>
      <c r="M1121"/>
    </row>
    <row r="1122" spans="7:13" x14ac:dyDescent="0.25">
      <c r="G1122"/>
      <c r="L1122"/>
      <c r="M1122"/>
    </row>
    <row r="1123" spans="7:13" x14ac:dyDescent="0.25">
      <c r="G1123"/>
      <c r="L1123"/>
      <c r="M1123"/>
    </row>
    <row r="1124" spans="7:13" x14ac:dyDescent="0.25">
      <c r="G1124"/>
      <c r="L1124"/>
      <c r="M1124"/>
    </row>
    <row r="1125" spans="7:13" x14ac:dyDescent="0.25">
      <c r="G1125"/>
      <c r="L1125"/>
      <c r="M1125"/>
    </row>
    <row r="1126" spans="7:13" x14ac:dyDescent="0.25">
      <c r="G1126"/>
      <c r="L1126"/>
      <c r="M1126"/>
    </row>
    <row r="1127" spans="7:13" x14ac:dyDescent="0.25">
      <c r="G1127"/>
      <c r="L1127"/>
      <c r="M1127"/>
    </row>
    <row r="1128" spans="7:13" x14ac:dyDescent="0.25">
      <c r="G1128"/>
      <c r="L1128"/>
      <c r="M1128"/>
    </row>
    <row r="1129" spans="7:13" x14ac:dyDescent="0.25">
      <c r="G1129"/>
      <c r="L1129"/>
      <c r="M1129"/>
    </row>
    <row r="1130" spans="7:13" x14ac:dyDescent="0.25">
      <c r="G1130"/>
      <c r="L1130"/>
      <c r="M1130"/>
    </row>
    <row r="1131" spans="7:13" x14ac:dyDescent="0.25">
      <c r="G1131"/>
      <c r="L1131"/>
      <c r="M1131"/>
    </row>
    <row r="1132" spans="7:13" x14ac:dyDescent="0.25">
      <c r="G1132"/>
      <c r="L1132"/>
      <c r="M1132"/>
    </row>
    <row r="1133" spans="7:13" x14ac:dyDescent="0.25">
      <c r="G1133"/>
      <c r="L1133"/>
      <c r="M1133"/>
    </row>
    <row r="1134" spans="7:13" x14ac:dyDescent="0.25">
      <c r="G1134"/>
      <c r="L1134"/>
      <c r="M1134"/>
    </row>
    <row r="1135" spans="7:13" x14ac:dyDescent="0.25">
      <c r="G1135"/>
      <c r="L1135"/>
      <c r="M1135"/>
    </row>
    <row r="1136" spans="7:13" x14ac:dyDescent="0.25">
      <c r="G1136"/>
      <c r="L1136"/>
      <c r="M1136"/>
    </row>
    <row r="1137" spans="7:13" x14ac:dyDescent="0.25">
      <c r="G1137"/>
      <c r="L1137"/>
      <c r="M1137"/>
    </row>
    <row r="1138" spans="7:13" x14ac:dyDescent="0.25">
      <c r="G1138"/>
      <c r="L1138"/>
      <c r="M1138"/>
    </row>
    <row r="1139" spans="7:13" x14ac:dyDescent="0.25">
      <c r="G1139"/>
      <c r="L1139"/>
      <c r="M1139"/>
    </row>
    <row r="1140" spans="7:13" x14ac:dyDescent="0.25">
      <c r="G1140"/>
      <c r="L1140"/>
      <c r="M1140"/>
    </row>
    <row r="1141" spans="7:13" x14ac:dyDescent="0.25">
      <c r="G1141"/>
      <c r="L1141"/>
      <c r="M1141"/>
    </row>
    <row r="1142" spans="7:13" x14ac:dyDescent="0.25">
      <c r="G1142"/>
      <c r="L1142"/>
      <c r="M1142"/>
    </row>
  </sheetData>
  <mergeCells count="57"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A32:A34"/>
    <mergeCell ref="B32:G32"/>
    <mergeCell ref="H32:L32"/>
    <mergeCell ref="D33:E33"/>
    <mergeCell ref="J33:J34"/>
    <mergeCell ref="N32:N34"/>
    <mergeCell ref="G44:G45"/>
    <mergeCell ref="H44:I44"/>
    <mergeCell ref="F33:F34"/>
    <mergeCell ref="G33:G34"/>
    <mergeCell ref="H33:I33"/>
    <mergeCell ref="J72:J73"/>
    <mergeCell ref="K72:K73"/>
    <mergeCell ref="L72:L73"/>
    <mergeCell ref="A31:N31"/>
    <mergeCell ref="K33:K34"/>
    <mergeCell ref="L33:L34"/>
    <mergeCell ref="A42:N42"/>
    <mergeCell ref="A43:A45"/>
    <mergeCell ref="B43:G43"/>
    <mergeCell ref="H43:L43"/>
    <mergeCell ref="M43:M45"/>
    <mergeCell ref="N43:N45"/>
    <mergeCell ref="B44:C44"/>
    <mergeCell ref="D44:E44"/>
    <mergeCell ref="B33:C33"/>
    <mergeCell ref="M32:M34"/>
    <mergeCell ref="A1:N1"/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G72:G73"/>
    <mergeCell ref="F44:F45"/>
    <mergeCell ref="J44:J45"/>
    <mergeCell ref="K44:K45"/>
    <mergeCell ref="L44:L45"/>
    <mergeCell ref="H72:I72"/>
  </mergeCells>
  <conditionalFormatting sqref="B14:N14 B37:N39 A30:N30 B28:N29">
    <cfRule type="duplicateValues" dxfId="219" priority="11"/>
  </conditionalFormatting>
  <conditionalFormatting sqref="B53:N53 B67:N68 B74:N74 B80:N80 B86:N86">
    <cfRule type="duplicateValues" dxfId="218" priority="10"/>
  </conditionalFormatting>
  <conditionalFormatting sqref="A74">
    <cfRule type="duplicateValues" dxfId="217" priority="9"/>
  </conditionalFormatting>
  <conditionalFormatting sqref="A80">
    <cfRule type="duplicateValues" dxfId="216" priority="8"/>
  </conditionalFormatting>
  <conditionalFormatting sqref="A86">
    <cfRule type="duplicateValues" dxfId="215" priority="7"/>
  </conditionalFormatting>
  <conditionalFormatting sqref="A53">
    <cfRule type="duplicateValues" dxfId="214" priority="6"/>
  </conditionalFormatting>
  <conditionalFormatting sqref="A67:A68">
    <cfRule type="duplicateValues" dxfId="213" priority="5"/>
  </conditionalFormatting>
  <conditionalFormatting sqref="A37:A39">
    <cfRule type="duplicateValues" dxfId="212" priority="4"/>
  </conditionalFormatting>
  <conditionalFormatting sqref="A14">
    <cfRule type="duplicateValues" dxfId="211" priority="3"/>
  </conditionalFormatting>
  <conditionalFormatting sqref="A29">
    <cfRule type="duplicateValues" dxfId="210" priority="2"/>
  </conditionalFormatting>
  <conditionalFormatting sqref="A28">
    <cfRule type="duplicateValues" dxfId="209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80"/>
  <sheetViews>
    <sheetView topLeftCell="A45" zoomScale="25" zoomScaleNormal="25" workbookViewId="0">
      <selection activeCell="Q166" sqref="Q166"/>
    </sheetView>
  </sheetViews>
  <sheetFormatPr defaultRowHeight="15" x14ac:dyDescent="0.25"/>
  <cols>
    <col min="1" max="1" width="35.85546875" style="35" customWidth="1"/>
    <col min="2" max="2" width="16.7109375" style="37" customWidth="1"/>
    <col min="3" max="6" width="16.7109375" customWidth="1"/>
    <col min="7" max="7" width="16.7109375" style="38" customWidth="1"/>
    <col min="8" max="11" width="16.7109375" customWidth="1"/>
    <col min="12" max="12" width="16.7109375" style="38" customWidth="1"/>
    <col min="13" max="13" width="16.7109375" style="40" customWidth="1"/>
    <col min="14" max="14" width="16.7109375" customWidth="1"/>
    <col min="16" max="16" width="9.140625" customWidth="1"/>
  </cols>
  <sheetData>
    <row r="1" spans="1:15" ht="18.75" x14ac:dyDescent="0.3">
      <c r="A1" s="828" t="s">
        <v>76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105"/>
    </row>
    <row r="2" spans="1:15" ht="19.5" thickBot="1" x14ac:dyDescent="0.35">
      <c r="A2" s="135"/>
      <c r="B2" s="156"/>
      <c r="C2" s="105"/>
      <c r="D2" s="105"/>
      <c r="E2" s="105"/>
      <c r="F2" s="105"/>
      <c r="G2" s="157"/>
      <c r="H2" s="105"/>
      <c r="I2" s="105"/>
      <c r="J2" s="105"/>
      <c r="K2" s="105"/>
      <c r="L2" s="157"/>
      <c r="M2" s="158"/>
      <c r="N2" s="105"/>
    </row>
    <row r="3" spans="1:15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5" ht="16.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804" t="s">
        <v>19</v>
      </c>
    </row>
    <row r="5" spans="1:15" ht="16.5" customHeight="1" x14ac:dyDescent="0.25">
      <c r="A5" s="747"/>
      <c r="B5" s="749" t="s">
        <v>6</v>
      </c>
      <c r="C5" s="750"/>
      <c r="D5" s="759" t="s">
        <v>7</v>
      </c>
      <c r="E5" s="760"/>
      <c r="F5" s="830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805"/>
    </row>
    <row r="6" spans="1:15" ht="94.5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831"/>
      <c r="G6" s="780"/>
      <c r="H6" s="98" t="s">
        <v>11</v>
      </c>
      <c r="I6" s="99" t="s">
        <v>10</v>
      </c>
      <c r="J6" s="764"/>
      <c r="K6" s="768"/>
      <c r="L6" s="782"/>
      <c r="M6" s="785"/>
      <c r="N6" s="806"/>
    </row>
    <row r="7" spans="1:15" ht="37.5" x14ac:dyDescent="0.25">
      <c r="A7" s="107" t="s">
        <v>20</v>
      </c>
      <c r="B7" s="118">
        <v>65907.068625999993</v>
      </c>
      <c r="C7" s="108">
        <v>3582.6929989999999</v>
      </c>
      <c r="D7" s="108">
        <v>2478.5247300000001</v>
      </c>
      <c r="E7" s="118">
        <v>625.79954700000008</v>
      </c>
      <c r="F7" s="118">
        <v>4425.683</v>
      </c>
      <c r="G7" s="137">
        <v>77019.768901999996</v>
      </c>
      <c r="H7" s="108">
        <v>903</v>
      </c>
      <c r="I7" s="108">
        <v>0</v>
      </c>
      <c r="J7" s="108">
        <v>0</v>
      </c>
      <c r="K7" s="108">
        <v>0</v>
      </c>
      <c r="L7" s="138">
        <v>903</v>
      </c>
      <c r="M7" s="139">
        <v>77922.768901999996</v>
      </c>
      <c r="N7" s="118">
        <v>8094.482207</v>
      </c>
    </row>
    <row r="8" spans="1:15" ht="18.75" x14ac:dyDescent="0.25">
      <c r="A8" s="103" t="s">
        <v>21</v>
      </c>
      <c r="B8" s="118">
        <v>9995.2764800000004</v>
      </c>
      <c r="C8" s="108">
        <v>600.91326600000002</v>
      </c>
      <c r="D8" s="108">
        <v>619.86598900000001</v>
      </c>
      <c r="E8" s="118">
        <v>216.98517799999999</v>
      </c>
      <c r="F8" s="118">
        <v>1165.114</v>
      </c>
      <c r="G8" s="137">
        <v>12598.154912999998</v>
      </c>
      <c r="H8" s="108">
        <v>0</v>
      </c>
      <c r="I8" s="108">
        <v>0</v>
      </c>
      <c r="J8" s="108">
        <v>0</v>
      </c>
      <c r="K8" s="108">
        <v>0</v>
      </c>
      <c r="L8" s="138">
        <v>0</v>
      </c>
      <c r="M8" s="139">
        <v>12598.154912999998</v>
      </c>
      <c r="N8" s="118">
        <v>1467.830469</v>
      </c>
    </row>
    <row r="9" spans="1:15" ht="18.75" x14ac:dyDescent="0.25">
      <c r="A9" s="109" t="s">
        <v>26</v>
      </c>
      <c r="B9" s="118">
        <v>1247.46848</v>
      </c>
      <c r="C9" s="108">
        <v>40.475999999999999</v>
      </c>
      <c r="D9" s="108">
        <v>117.377</v>
      </c>
      <c r="E9" s="108">
        <v>1.4530000000000001</v>
      </c>
      <c r="F9" s="108">
        <v>60.654000000000003</v>
      </c>
      <c r="G9" s="137">
        <v>1467.42848</v>
      </c>
      <c r="H9" s="108">
        <v>0</v>
      </c>
      <c r="I9" s="108">
        <v>0</v>
      </c>
      <c r="J9" s="108">
        <v>0</v>
      </c>
      <c r="K9" s="108">
        <v>0</v>
      </c>
      <c r="L9" s="138">
        <v>0</v>
      </c>
      <c r="M9" s="139">
        <v>1467.42848</v>
      </c>
      <c r="N9" s="108">
        <v>213.25247999999999</v>
      </c>
    </row>
    <row r="10" spans="1:15" ht="18.75" x14ac:dyDescent="0.25">
      <c r="A10" s="110" t="s">
        <v>22</v>
      </c>
      <c r="B10" s="118">
        <v>1818.4739999999999</v>
      </c>
      <c r="C10" s="108">
        <v>11.149000000000001</v>
      </c>
      <c r="D10" s="108">
        <v>111.5</v>
      </c>
      <c r="E10" s="118">
        <v>135.62117799999999</v>
      </c>
      <c r="F10" s="108">
        <v>8.1</v>
      </c>
      <c r="G10" s="137">
        <v>2084.8441779999998</v>
      </c>
      <c r="H10" s="108">
        <v>0</v>
      </c>
      <c r="I10" s="108">
        <v>0</v>
      </c>
      <c r="J10" s="108">
        <v>0</v>
      </c>
      <c r="K10" s="108">
        <v>0</v>
      </c>
      <c r="L10" s="138">
        <v>0</v>
      </c>
      <c r="M10" s="139">
        <v>2084.8441779999998</v>
      </c>
      <c r="N10" s="108">
        <v>168.26300000000001</v>
      </c>
    </row>
    <row r="11" spans="1:15" ht="18.75" x14ac:dyDescent="0.25">
      <c r="A11" s="110" t="s">
        <v>23</v>
      </c>
      <c r="B11" s="118">
        <v>3933.029</v>
      </c>
      <c r="C11" s="108">
        <v>489.45</v>
      </c>
      <c r="D11" s="108">
        <v>268.09398899999997</v>
      </c>
      <c r="E11" s="118">
        <v>68.542000000000002</v>
      </c>
      <c r="F11" s="108">
        <v>467.06600000000003</v>
      </c>
      <c r="G11" s="137">
        <v>5226.1809890000004</v>
      </c>
      <c r="H11" s="108">
        <v>0</v>
      </c>
      <c r="I11" s="108">
        <v>0</v>
      </c>
      <c r="J11" s="108">
        <v>0</v>
      </c>
      <c r="K11" s="108">
        <v>0</v>
      </c>
      <c r="L11" s="138">
        <v>0</v>
      </c>
      <c r="M11" s="139">
        <v>5226.1809890000004</v>
      </c>
      <c r="N11" s="118">
        <v>309.71198900000002</v>
      </c>
    </row>
    <row r="12" spans="1:15" ht="18.75" x14ac:dyDescent="0.25">
      <c r="A12" s="111" t="s">
        <v>24</v>
      </c>
      <c r="B12" s="118">
        <v>5349.2150000000001</v>
      </c>
      <c r="C12" s="108">
        <v>92.583022</v>
      </c>
      <c r="D12" s="108">
        <v>462.87282299999998</v>
      </c>
      <c r="E12" s="118">
        <v>19.632999999999999</v>
      </c>
      <c r="F12" s="118">
        <v>1369.4059999999999</v>
      </c>
      <c r="G12" s="137">
        <v>7293.7098450000003</v>
      </c>
      <c r="H12" s="108">
        <v>0</v>
      </c>
      <c r="I12" s="108">
        <v>0</v>
      </c>
      <c r="J12" s="108">
        <v>0</v>
      </c>
      <c r="K12" s="108">
        <v>0</v>
      </c>
      <c r="L12" s="138">
        <v>0</v>
      </c>
      <c r="M12" s="139">
        <v>7293.7098450000003</v>
      </c>
      <c r="N12" s="118">
        <v>1442.256022</v>
      </c>
    </row>
    <row r="13" spans="1:15" ht="19.5" thickBot="1" x14ac:dyDescent="0.3">
      <c r="A13" s="111" t="s">
        <v>25</v>
      </c>
      <c r="B13" s="118">
        <v>4274.4439999999995</v>
      </c>
      <c r="C13" s="108">
        <v>177.57802000000001</v>
      </c>
      <c r="D13" s="108">
        <v>316.59800000000001</v>
      </c>
      <c r="E13" s="118">
        <v>29.151</v>
      </c>
      <c r="F13" s="118">
        <v>1860.826</v>
      </c>
      <c r="G13" s="137">
        <v>6658.5970199999992</v>
      </c>
      <c r="H13" s="108">
        <v>111</v>
      </c>
      <c r="I13" s="108">
        <v>0</v>
      </c>
      <c r="J13" s="108">
        <v>0</v>
      </c>
      <c r="K13" s="108">
        <v>0</v>
      </c>
      <c r="L13" s="138">
        <v>111</v>
      </c>
      <c r="M13" s="139">
        <v>6769.5970199999992</v>
      </c>
      <c r="N13" s="118">
        <v>2361.709186</v>
      </c>
    </row>
    <row r="14" spans="1:15" ht="19.5" thickBot="1" x14ac:dyDescent="0.3">
      <c r="A14" s="126" t="s">
        <v>27</v>
      </c>
      <c r="B14" s="123">
        <v>85526.004105999993</v>
      </c>
      <c r="C14" s="121">
        <v>4453.7673070000001</v>
      </c>
      <c r="D14" s="121">
        <v>3877.8615420000001</v>
      </c>
      <c r="E14" s="123">
        <v>891.56872499999997</v>
      </c>
      <c r="F14" s="123">
        <v>8821.0290000000005</v>
      </c>
      <c r="G14" s="140">
        <v>103570.23067999999</v>
      </c>
      <c r="H14" s="121">
        <v>1014</v>
      </c>
      <c r="I14" s="121">
        <v>0</v>
      </c>
      <c r="J14" s="121">
        <v>0</v>
      </c>
      <c r="K14" s="121">
        <v>0</v>
      </c>
      <c r="L14" s="141">
        <v>1014</v>
      </c>
      <c r="M14" s="142">
        <v>104584.23067999999</v>
      </c>
      <c r="N14" s="123">
        <v>13366.277884000001</v>
      </c>
    </row>
    <row r="15" spans="1:15" ht="37.5" x14ac:dyDescent="0.25">
      <c r="A15" s="113" t="s">
        <v>28</v>
      </c>
      <c r="B15" s="108">
        <v>0</v>
      </c>
      <c r="C15" s="108">
        <v>8.5329999999999995</v>
      </c>
      <c r="D15" s="108">
        <v>47</v>
      </c>
      <c r="E15" s="108">
        <v>5</v>
      </c>
      <c r="F15" s="108">
        <v>0</v>
      </c>
      <c r="G15" s="138">
        <v>60.533000000000001</v>
      </c>
      <c r="H15" s="108">
        <v>0</v>
      </c>
      <c r="I15" s="108">
        <v>0</v>
      </c>
      <c r="J15" s="108">
        <v>0</v>
      </c>
      <c r="K15" s="108">
        <v>0</v>
      </c>
      <c r="L15" s="138">
        <v>0</v>
      </c>
      <c r="M15" s="143">
        <v>60.533000000000001</v>
      </c>
      <c r="N15" s="108">
        <v>37</v>
      </c>
    </row>
    <row r="16" spans="1:15" ht="37.5" x14ac:dyDescent="0.25">
      <c r="A16" s="114" t="s">
        <v>29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38">
        <v>0</v>
      </c>
      <c r="H16" s="108">
        <v>0</v>
      </c>
      <c r="I16" s="108">
        <v>0</v>
      </c>
      <c r="J16" s="108">
        <v>0</v>
      </c>
      <c r="K16" s="108">
        <v>0</v>
      </c>
      <c r="L16" s="138">
        <v>0</v>
      </c>
      <c r="M16" s="143">
        <v>0</v>
      </c>
      <c r="N16" s="108">
        <v>0</v>
      </c>
    </row>
    <row r="17" spans="1:14" ht="37.5" x14ac:dyDescent="0.25">
      <c r="A17" s="114" t="s">
        <v>32</v>
      </c>
      <c r="B17" s="108">
        <v>0</v>
      </c>
      <c r="C17" s="108">
        <v>0</v>
      </c>
      <c r="D17" s="108">
        <v>1.2E-2</v>
      </c>
      <c r="E17" s="108">
        <v>0</v>
      </c>
      <c r="F17" s="108">
        <v>0</v>
      </c>
      <c r="G17" s="138">
        <v>1.2E-2</v>
      </c>
      <c r="H17" s="108">
        <v>0</v>
      </c>
      <c r="I17" s="108">
        <v>0</v>
      </c>
      <c r="J17" s="108">
        <v>0</v>
      </c>
      <c r="K17" s="108">
        <v>0</v>
      </c>
      <c r="L17" s="138">
        <v>0</v>
      </c>
      <c r="M17" s="143">
        <v>1.2E-2</v>
      </c>
      <c r="N17" s="108">
        <v>1.2E-2</v>
      </c>
    </row>
    <row r="18" spans="1:14" ht="37.5" x14ac:dyDescent="0.25">
      <c r="A18" s="114" t="s">
        <v>30</v>
      </c>
      <c r="B18" s="108">
        <v>7.64</v>
      </c>
      <c r="C18" s="108">
        <v>0</v>
      </c>
      <c r="D18" s="108">
        <v>0</v>
      </c>
      <c r="E18" s="108">
        <v>0</v>
      </c>
      <c r="F18" s="108">
        <v>0</v>
      </c>
      <c r="G18" s="138">
        <v>7.64</v>
      </c>
      <c r="H18" s="108">
        <v>0</v>
      </c>
      <c r="I18" s="108">
        <v>0</v>
      </c>
      <c r="J18" s="108">
        <v>0</v>
      </c>
      <c r="K18" s="108">
        <v>0</v>
      </c>
      <c r="L18" s="138">
        <v>0</v>
      </c>
      <c r="M18" s="143">
        <v>7.64</v>
      </c>
      <c r="N18" s="108">
        <v>0</v>
      </c>
    </row>
    <row r="19" spans="1:14" ht="56.25" x14ac:dyDescent="0.25">
      <c r="A19" s="114" t="s">
        <v>31</v>
      </c>
      <c r="B19" s="108">
        <v>12</v>
      </c>
      <c r="C19" s="108">
        <v>0</v>
      </c>
      <c r="D19" s="108">
        <v>0</v>
      </c>
      <c r="E19" s="108">
        <v>10</v>
      </c>
      <c r="F19" s="108">
        <v>7.1520000000000001</v>
      </c>
      <c r="G19" s="138">
        <v>29.152000000000001</v>
      </c>
      <c r="H19" s="108">
        <v>0</v>
      </c>
      <c r="I19" s="108">
        <v>0</v>
      </c>
      <c r="J19" s="108">
        <v>0</v>
      </c>
      <c r="K19" s="108">
        <v>0</v>
      </c>
      <c r="L19" s="138">
        <v>0</v>
      </c>
      <c r="M19" s="143">
        <v>29.152000000000001</v>
      </c>
      <c r="N19" s="108">
        <v>7.1520000000000001</v>
      </c>
    </row>
    <row r="20" spans="1:14" ht="18.75" x14ac:dyDescent="0.25">
      <c r="A20" s="114" t="s">
        <v>33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38">
        <v>0</v>
      </c>
      <c r="H20" s="108">
        <v>0</v>
      </c>
      <c r="I20" s="108">
        <v>0</v>
      </c>
      <c r="J20" s="108">
        <v>0</v>
      </c>
      <c r="K20" s="108">
        <v>0</v>
      </c>
      <c r="L20" s="138">
        <v>0</v>
      </c>
      <c r="M20" s="143">
        <v>0</v>
      </c>
      <c r="N20" s="108">
        <v>0</v>
      </c>
    </row>
    <row r="21" spans="1:14" ht="37.5" x14ac:dyDescent="0.25">
      <c r="A21" s="114" t="s">
        <v>34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38">
        <v>0</v>
      </c>
      <c r="H21" s="108">
        <v>0</v>
      </c>
      <c r="I21" s="108">
        <v>0</v>
      </c>
      <c r="J21" s="108">
        <v>0</v>
      </c>
      <c r="K21" s="108">
        <v>0</v>
      </c>
      <c r="L21" s="138">
        <v>0</v>
      </c>
      <c r="M21" s="143">
        <v>0</v>
      </c>
      <c r="N21" s="108">
        <v>0</v>
      </c>
    </row>
    <row r="22" spans="1:14" ht="37.5" x14ac:dyDescent="0.25">
      <c r="A22" s="114" t="s">
        <v>35</v>
      </c>
      <c r="B22" s="108">
        <v>10.906000000000001</v>
      </c>
      <c r="C22" s="108">
        <v>0</v>
      </c>
      <c r="D22" s="108">
        <v>0</v>
      </c>
      <c r="E22" s="108">
        <v>0</v>
      </c>
      <c r="F22" s="108">
        <v>0</v>
      </c>
      <c r="G22" s="138">
        <v>10.906000000000001</v>
      </c>
      <c r="H22" s="108">
        <v>0</v>
      </c>
      <c r="I22" s="108">
        <v>0</v>
      </c>
      <c r="J22" s="108">
        <v>0</v>
      </c>
      <c r="K22" s="108">
        <v>0</v>
      </c>
      <c r="L22" s="138">
        <v>0</v>
      </c>
      <c r="M22" s="143">
        <v>10.906000000000001</v>
      </c>
      <c r="N22" s="108">
        <v>0</v>
      </c>
    </row>
    <row r="23" spans="1:14" ht="37.5" x14ac:dyDescent="0.25">
      <c r="A23" s="114" t="s">
        <v>36</v>
      </c>
      <c r="B23" s="108">
        <v>106.7</v>
      </c>
      <c r="C23" s="108">
        <v>4.05</v>
      </c>
      <c r="D23" s="108">
        <v>40.504999999999995</v>
      </c>
      <c r="E23" s="108">
        <v>4.999263</v>
      </c>
      <c r="F23" s="108">
        <v>10</v>
      </c>
      <c r="G23" s="138">
        <v>166.25426299999998</v>
      </c>
      <c r="H23" s="108">
        <v>0</v>
      </c>
      <c r="I23" s="108">
        <v>0</v>
      </c>
      <c r="J23" s="108">
        <v>0</v>
      </c>
      <c r="K23" s="108">
        <v>0</v>
      </c>
      <c r="L23" s="138">
        <v>0</v>
      </c>
      <c r="M23" s="143">
        <v>145.25426299999998</v>
      </c>
      <c r="N23" s="108">
        <v>46.344999999999999</v>
      </c>
    </row>
    <row r="24" spans="1:14" ht="37.5" x14ac:dyDescent="0.25">
      <c r="A24" s="114" t="s">
        <v>37</v>
      </c>
      <c r="B24" s="108">
        <v>0</v>
      </c>
      <c r="C24" s="108">
        <v>4</v>
      </c>
      <c r="D24" s="108">
        <v>15</v>
      </c>
      <c r="E24" s="108">
        <v>0</v>
      </c>
      <c r="F24" s="108">
        <v>0</v>
      </c>
      <c r="G24" s="138">
        <v>19</v>
      </c>
      <c r="H24" s="108">
        <v>0</v>
      </c>
      <c r="I24" s="108">
        <v>0</v>
      </c>
      <c r="J24" s="108">
        <v>0</v>
      </c>
      <c r="K24" s="108">
        <v>0</v>
      </c>
      <c r="L24" s="138">
        <v>0</v>
      </c>
      <c r="M24" s="143">
        <v>19</v>
      </c>
      <c r="N24" s="108">
        <v>4</v>
      </c>
    </row>
    <row r="25" spans="1:14" ht="37.5" x14ac:dyDescent="0.25">
      <c r="A25" s="114" t="s">
        <v>38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38">
        <v>0</v>
      </c>
      <c r="H25" s="108">
        <v>0</v>
      </c>
      <c r="I25" s="108">
        <v>0</v>
      </c>
      <c r="J25" s="108">
        <v>0</v>
      </c>
      <c r="K25" s="108">
        <v>0</v>
      </c>
      <c r="L25" s="138">
        <v>0</v>
      </c>
      <c r="M25" s="143">
        <v>0</v>
      </c>
      <c r="N25" s="108">
        <v>0</v>
      </c>
    </row>
    <row r="26" spans="1:14" ht="37.5" x14ac:dyDescent="0.25">
      <c r="A26" s="114" t="s">
        <v>39</v>
      </c>
      <c r="B26" s="108">
        <v>194</v>
      </c>
      <c r="C26" s="108">
        <v>0</v>
      </c>
      <c r="D26" s="108">
        <v>0</v>
      </c>
      <c r="E26" s="108">
        <v>0</v>
      </c>
      <c r="F26" s="108">
        <v>0</v>
      </c>
      <c r="G26" s="138">
        <v>194</v>
      </c>
      <c r="H26" s="108">
        <v>0</v>
      </c>
      <c r="I26" s="108">
        <v>0</v>
      </c>
      <c r="J26" s="108">
        <v>0</v>
      </c>
      <c r="K26" s="108">
        <v>0</v>
      </c>
      <c r="L26" s="138">
        <v>0</v>
      </c>
      <c r="M26" s="143">
        <v>194</v>
      </c>
      <c r="N26" s="108">
        <v>133</v>
      </c>
    </row>
    <row r="27" spans="1:14" ht="38.25" thickBot="1" x14ac:dyDescent="0.3">
      <c r="A27" s="115" t="s">
        <v>40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38">
        <v>0</v>
      </c>
      <c r="H27" s="108">
        <v>0</v>
      </c>
      <c r="I27" s="108">
        <v>0</v>
      </c>
      <c r="J27" s="108">
        <v>0</v>
      </c>
      <c r="K27" s="108">
        <v>0</v>
      </c>
      <c r="L27" s="138">
        <v>0</v>
      </c>
      <c r="M27" s="143">
        <v>0</v>
      </c>
      <c r="N27" s="108">
        <v>0</v>
      </c>
    </row>
    <row r="28" spans="1:14" ht="19.5" thickBot="1" x14ac:dyDescent="0.3">
      <c r="A28" s="126" t="s">
        <v>41</v>
      </c>
      <c r="B28" s="112">
        <v>528.81600000000003</v>
      </c>
      <c r="C28" s="112">
        <v>37.582999999999998</v>
      </c>
      <c r="D28" s="112">
        <v>175.202</v>
      </c>
      <c r="E28" s="112">
        <v>19.999262999999999</v>
      </c>
      <c r="F28" s="112">
        <v>18.152000000000001</v>
      </c>
      <c r="G28" s="141">
        <v>779.75226300000008</v>
      </c>
      <c r="H28" s="112">
        <v>0</v>
      </c>
      <c r="I28" s="112">
        <v>0</v>
      </c>
      <c r="J28" s="112">
        <v>0</v>
      </c>
      <c r="K28" s="112">
        <v>0</v>
      </c>
      <c r="L28" s="141">
        <v>0</v>
      </c>
      <c r="M28" s="144">
        <v>779.75226300000008</v>
      </c>
      <c r="N28" s="112">
        <v>321.50900000000001</v>
      </c>
    </row>
    <row r="29" spans="1:14" ht="38.25" thickBot="1" x14ac:dyDescent="0.3">
      <c r="A29" s="126" t="s">
        <v>42</v>
      </c>
      <c r="B29" s="119">
        <v>86054.820105999999</v>
      </c>
      <c r="C29" s="112">
        <v>4491.3503070000006</v>
      </c>
      <c r="D29" s="112">
        <v>4053.0635419999999</v>
      </c>
      <c r="E29" s="119">
        <v>911.56798800000001</v>
      </c>
      <c r="F29" s="119">
        <v>8839.1810000000005</v>
      </c>
      <c r="G29" s="140">
        <v>104349.98294300001</v>
      </c>
      <c r="H29" s="112">
        <v>1014</v>
      </c>
      <c r="I29" s="112">
        <v>0</v>
      </c>
      <c r="J29" s="112">
        <v>0</v>
      </c>
      <c r="K29" s="112">
        <v>0</v>
      </c>
      <c r="L29" s="141">
        <v>1014</v>
      </c>
      <c r="M29" s="142">
        <v>105363.98294300001</v>
      </c>
      <c r="N29" s="119">
        <v>13687.786884000001</v>
      </c>
    </row>
    <row r="30" spans="1:14" ht="19.5" thickBot="1" x14ac:dyDescent="0.35">
      <c r="A30" s="145"/>
      <c r="B30" s="146"/>
      <c r="C30" s="147"/>
      <c r="D30" s="147"/>
      <c r="E30" s="147"/>
      <c r="F30" s="147"/>
      <c r="G30" s="148"/>
      <c r="H30" s="147"/>
      <c r="I30" s="147"/>
      <c r="J30" s="147"/>
      <c r="K30" s="147"/>
      <c r="L30" s="148"/>
      <c r="M30" s="149"/>
      <c r="N30" s="147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804" t="s">
        <v>19</v>
      </c>
    </row>
    <row r="33" spans="1:14" ht="16.5" customHeight="1" x14ac:dyDescent="0.25">
      <c r="A33" s="796"/>
      <c r="B33" s="789" t="s">
        <v>6</v>
      </c>
      <c r="C33" s="790"/>
      <c r="D33" s="791" t="s">
        <v>7</v>
      </c>
      <c r="E33" s="790"/>
      <c r="F33" s="830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805"/>
    </row>
    <row r="34" spans="1:14" ht="75.75" thickBot="1" x14ac:dyDescent="0.3">
      <c r="A34" s="797"/>
      <c r="B34" s="100" t="s">
        <v>11</v>
      </c>
      <c r="C34" s="99" t="s">
        <v>10</v>
      </c>
      <c r="D34" s="99" t="s">
        <v>45</v>
      </c>
      <c r="E34" s="101" t="s">
        <v>9</v>
      </c>
      <c r="F34" s="831"/>
      <c r="G34" s="780"/>
      <c r="H34" s="98" t="s">
        <v>11</v>
      </c>
      <c r="I34" s="99" t="s">
        <v>10</v>
      </c>
      <c r="J34" s="764"/>
      <c r="K34" s="768"/>
      <c r="L34" s="782"/>
      <c r="M34" s="785"/>
      <c r="N34" s="806"/>
    </row>
    <row r="35" spans="1:14" ht="37.5" x14ac:dyDescent="0.25">
      <c r="A35" s="93" t="s">
        <v>46</v>
      </c>
      <c r="B35" s="118">
        <v>53093.228135999998</v>
      </c>
      <c r="C35" s="108">
        <v>1784.3244239999999</v>
      </c>
      <c r="D35" s="108">
        <v>1477.993553</v>
      </c>
      <c r="E35" s="118">
        <v>174.116547</v>
      </c>
      <c r="F35" s="118">
        <v>7007.9610000000002</v>
      </c>
      <c r="G35" s="137">
        <v>63537.623659999997</v>
      </c>
      <c r="H35" s="108">
        <v>903</v>
      </c>
      <c r="I35" s="108">
        <v>0</v>
      </c>
      <c r="J35" s="108">
        <v>0</v>
      </c>
      <c r="K35" s="108">
        <v>0</v>
      </c>
      <c r="L35" s="138">
        <v>903</v>
      </c>
      <c r="M35" s="139">
        <v>64440.623659999997</v>
      </c>
      <c r="N35" s="118">
        <v>7607.4345149999999</v>
      </c>
    </row>
    <row r="36" spans="1:14" ht="19.5" thickBot="1" x14ac:dyDescent="0.3">
      <c r="A36" s="97" t="s">
        <v>47</v>
      </c>
      <c r="B36" s="118">
        <v>32432.775970000002</v>
      </c>
      <c r="C36" s="108">
        <v>2669.4428830000002</v>
      </c>
      <c r="D36" s="108">
        <v>2399.8679890000003</v>
      </c>
      <c r="E36" s="118">
        <v>717.452178</v>
      </c>
      <c r="F36" s="118">
        <v>1813.068</v>
      </c>
      <c r="G36" s="137">
        <v>40032.607020000003</v>
      </c>
      <c r="H36" s="108">
        <v>111</v>
      </c>
      <c r="I36" s="108">
        <v>0</v>
      </c>
      <c r="J36" s="108">
        <v>0</v>
      </c>
      <c r="K36" s="108">
        <v>0</v>
      </c>
      <c r="L36" s="138">
        <v>111</v>
      </c>
      <c r="M36" s="139">
        <v>40143.607020000003</v>
      </c>
      <c r="N36" s="118">
        <v>5758.8433690000002</v>
      </c>
    </row>
    <row r="37" spans="1:14" ht="19.5" thickBot="1" x14ac:dyDescent="0.3">
      <c r="A37" s="126" t="s">
        <v>27</v>
      </c>
      <c r="B37" s="119">
        <v>85526.004106000008</v>
      </c>
      <c r="C37" s="112">
        <v>4453.7673070000001</v>
      </c>
      <c r="D37" s="112">
        <v>3877.8615420000001</v>
      </c>
      <c r="E37" s="119">
        <v>891.56872499999997</v>
      </c>
      <c r="F37" s="119">
        <v>8821.0290000000005</v>
      </c>
      <c r="G37" s="140">
        <v>103570.23068000001</v>
      </c>
      <c r="H37" s="112">
        <v>1014</v>
      </c>
      <c r="I37" s="112">
        <v>0</v>
      </c>
      <c r="J37" s="112">
        <v>0</v>
      </c>
      <c r="K37" s="112">
        <v>0</v>
      </c>
      <c r="L37" s="141">
        <v>1014</v>
      </c>
      <c r="M37" s="142">
        <v>104584.23068000001</v>
      </c>
      <c r="N37" s="119">
        <v>13366.277884000001</v>
      </c>
    </row>
    <row r="38" spans="1:14" ht="19.5" thickBot="1" x14ac:dyDescent="0.3">
      <c r="A38" s="126" t="s">
        <v>41</v>
      </c>
      <c r="B38" s="112">
        <v>528.81600000000003</v>
      </c>
      <c r="C38" s="112">
        <v>37.582999999999998</v>
      </c>
      <c r="D38" s="112">
        <v>175.202</v>
      </c>
      <c r="E38" s="112">
        <v>19.999262999999999</v>
      </c>
      <c r="F38" s="112">
        <v>18.152000000000001</v>
      </c>
      <c r="G38" s="141">
        <v>779.75226300000008</v>
      </c>
      <c r="H38" s="112">
        <v>0</v>
      </c>
      <c r="I38" s="112">
        <v>0</v>
      </c>
      <c r="J38" s="112">
        <v>0</v>
      </c>
      <c r="K38" s="112">
        <v>0</v>
      </c>
      <c r="L38" s="141">
        <v>0</v>
      </c>
      <c r="M38" s="144">
        <v>779.75226300000008</v>
      </c>
      <c r="N38" s="112">
        <v>321.50900000000001</v>
      </c>
    </row>
    <row r="39" spans="1:14" ht="38.25" thickBot="1" x14ac:dyDescent="0.3">
      <c r="A39" s="126" t="s">
        <v>42</v>
      </c>
      <c r="B39" s="119">
        <v>86054.820105999999</v>
      </c>
      <c r="C39" s="112">
        <v>4491.3503070000006</v>
      </c>
      <c r="D39" s="112">
        <v>4053.0635419999999</v>
      </c>
      <c r="E39" s="119">
        <v>911.56798800000001</v>
      </c>
      <c r="F39" s="119">
        <v>8839.1810000000005</v>
      </c>
      <c r="G39" s="140">
        <v>104349.98294300001</v>
      </c>
      <c r="H39" s="112">
        <v>1014</v>
      </c>
      <c r="I39" s="112">
        <v>0</v>
      </c>
      <c r="J39" s="112">
        <v>0</v>
      </c>
      <c r="K39" s="112">
        <v>0</v>
      </c>
      <c r="L39" s="141">
        <v>1014</v>
      </c>
      <c r="M39" s="142">
        <v>105363.98294300001</v>
      </c>
      <c r="N39" s="119">
        <v>13687.786884000001</v>
      </c>
    </row>
    <row r="40" spans="1:14" ht="19.5" thickBot="1" x14ac:dyDescent="0.35">
      <c r="A40" s="132"/>
      <c r="B40" s="150"/>
      <c r="C40" s="106"/>
      <c r="D40" s="106"/>
      <c r="E40" s="106"/>
      <c r="F40" s="106"/>
      <c r="G40" s="151"/>
      <c r="H40" s="106"/>
      <c r="I40" s="106"/>
      <c r="J40" s="106"/>
      <c r="K40" s="106"/>
      <c r="L40" s="151"/>
      <c r="M40" s="152"/>
      <c r="N40" s="106"/>
    </row>
    <row r="41" spans="1:14" ht="19.5" thickBot="1" x14ac:dyDescent="0.35">
      <c r="A41" s="810" t="s">
        <v>48</v>
      </c>
      <c r="B41" s="811"/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2"/>
    </row>
    <row r="42" spans="1:14" ht="17.25" customHeight="1" thickBot="1" x14ac:dyDescent="0.35">
      <c r="A42" s="795" t="s">
        <v>5</v>
      </c>
      <c r="B42" s="798" t="s">
        <v>2</v>
      </c>
      <c r="C42" s="799"/>
      <c r="D42" s="799"/>
      <c r="E42" s="799"/>
      <c r="F42" s="799"/>
      <c r="G42" s="800"/>
      <c r="H42" s="801" t="s">
        <v>44</v>
      </c>
      <c r="I42" s="802"/>
      <c r="J42" s="802"/>
      <c r="K42" s="802"/>
      <c r="L42" s="803"/>
      <c r="M42" s="783" t="s">
        <v>18</v>
      </c>
      <c r="N42" s="804" t="s">
        <v>19</v>
      </c>
    </row>
    <row r="43" spans="1:14" ht="16.5" customHeight="1" x14ac:dyDescent="0.25">
      <c r="A43" s="796"/>
      <c r="B43" s="789" t="s">
        <v>6</v>
      </c>
      <c r="C43" s="790"/>
      <c r="D43" s="791" t="s">
        <v>7</v>
      </c>
      <c r="E43" s="790"/>
      <c r="F43" s="830" t="s">
        <v>12</v>
      </c>
      <c r="G43" s="779" t="s">
        <v>13</v>
      </c>
      <c r="H43" s="761" t="s">
        <v>17</v>
      </c>
      <c r="I43" s="762"/>
      <c r="J43" s="832" t="s">
        <v>14</v>
      </c>
      <c r="K43" s="835" t="s">
        <v>15</v>
      </c>
      <c r="L43" s="779" t="s">
        <v>16</v>
      </c>
      <c r="M43" s="784"/>
      <c r="N43" s="805"/>
    </row>
    <row r="44" spans="1:14" ht="75.75" thickBot="1" x14ac:dyDescent="0.3">
      <c r="A44" s="797"/>
      <c r="B44" s="100" t="s">
        <v>11</v>
      </c>
      <c r="C44" s="101" t="s">
        <v>10</v>
      </c>
      <c r="D44" s="101" t="s">
        <v>45</v>
      </c>
      <c r="E44" s="101" t="s">
        <v>9</v>
      </c>
      <c r="F44" s="831"/>
      <c r="G44" s="780"/>
      <c r="H44" s="100" t="s">
        <v>11</v>
      </c>
      <c r="I44" s="101" t="s">
        <v>10</v>
      </c>
      <c r="J44" s="833"/>
      <c r="K44" s="831"/>
      <c r="L44" s="780"/>
      <c r="M44" s="785"/>
      <c r="N44" s="806"/>
    </row>
    <row r="45" spans="1:14" ht="37.5" x14ac:dyDescent="0.25">
      <c r="A45" s="107" t="s">
        <v>20</v>
      </c>
      <c r="B45" s="118">
        <v>2763.7712999999999</v>
      </c>
      <c r="C45" s="108">
        <v>2110.468441</v>
      </c>
      <c r="D45" s="108">
        <v>2764.8781300000001</v>
      </c>
      <c r="E45" s="118">
        <v>5108.080097</v>
      </c>
      <c r="F45" s="118">
        <v>1581.075</v>
      </c>
      <c r="G45" s="137">
        <v>14328.272967999999</v>
      </c>
      <c r="H45" s="108">
        <v>59</v>
      </c>
      <c r="I45" s="108">
        <v>793</v>
      </c>
      <c r="J45" s="108">
        <v>3</v>
      </c>
      <c r="K45" s="108">
        <v>0</v>
      </c>
      <c r="L45" s="138">
        <v>855</v>
      </c>
      <c r="M45" s="139">
        <v>15183.272967999999</v>
      </c>
      <c r="N45" s="118">
        <v>9925.1582269999999</v>
      </c>
    </row>
    <row r="46" spans="1:14" ht="18.75" x14ac:dyDescent="0.25">
      <c r="A46" s="103" t="s">
        <v>21</v>
      </c>
      <c r="B46" s="108">
        <v>532.6</v>
      </c>
      <c r="C46" s="108">
        <v>2086.0454629999999</v>
      </c>
      <c r="D46" s="108">
        <v>954.51499999999999</v>
      </c>
      <c r="E46" s="118">
        <v>3724.7330000000002</v>
      </c>
      <c r="F46" s="118">
        <v>824.53399999999999</v>
      </c>
      <c r="G46" s="137">
        <v>8122.4274629999991</v>
      </c>
      <c r="H46" s="108">
        <v>67</v>
      </c>
      <c r="I46" s="118">
        <v>444.36858272000001</v>
      </c>
      <c r="J46" s="118">
        <v>98</v>
      </c>
      <c r="K46" s="108">
        <v>0</v>
      </c>
      <c r="L46" s="137">
        <v>609.36858271999995</v>
      </c>
      <c r="M46" s="139">
        <v>8731.7960457199988</v>
      </c>
      <c r="N46" s="118">
        <v>5403.2005827200001</v>
      </c>
    </row>
    <row r="47" spans="1:14" ht="18.75" x14ac:dyDescent="0.25">
      <c r="A47" s="109" t="s">
        <v>26</v>
      </c>
      <c r="B47" s="108">
        <v>2</v>
      </c>
      <c r="C47" s="108">
        <v>939.96299999999997</v>
      </c>
      <c r="D47" s="108">
        <v>188.18799999999999</v>
      </c>
      <c r="E47" s="118">
        <v>1429</v>
      </c>
      <c r="F47" s="108">
        <v>62.533999999999999</v>
      </c>
      <c r="G47" s="137">
        <v>2621.6849999999999</v>
      </c>
      <c r="H47" s="108">
        <v>4</v>
      </c>
      <c r="I47" s="118">
        <v>248.816</v>
      </c>
      <c r="J47" s="118">
        <v>50</v>
      </c>
      <c r="K47" s="108">
        <v>0</v>
      </c>
      <c r="L47" s="137">
        <v>302.81600000000003</v>
      </c>
      <c r="M47" s="139">
        <v>2924.5009999999997</v>
      </c>
      <c r="N47" s="118">
        <v>1395.4380000000001</v>
      </c>
    </row>
    <row r="48" spans="1:14" ht="18.75" x14ac:dyDescent="0.25">
      <c r="A48" s="110" t="s">
        <v>22</v>
      </c>
      <c r="B48" s="108">
        <v>274.89999999999998</v>
      </c>
      <c r="C48" s="108">
        <v>258</v>
      </c>
      <c r="D48" s="108">
        <v>303</v>
      </c>
      <c r="E48" s="118">
        <v>1022</v>
      </c>
      <c r="F48" s="118">
        <v>434</v>
      </c>
      <c r="G48" s="137">
        <v>2291.9</v>
      </c>
      <c r="H48" s="108">
        <v>0</v>
      </c>
      <c r="I48" s="108">
        <v>0</v>
      </c>
      <c r="J48" s="108">
        <v>2</v>
      </c>
      <c r="K48" s="108">
        <v>0</v>
      </c>
      <c r="L48" s="138">
        <v>2</v>
      </c>
      <c r="M48" s="139">
        <v>2293.9</v>
      </c>
      <c r="N48" s="118">
        <v>1615.95</v>
      </c>
    </row>
    <row r="49" spans="1:14" ht="18.75" x14ac:dyDescent="0.25">
      <c r="A49" s="110" t="s">
        <v>23</v>
      </c>
      <c r="B49" s="108">
        <v>196.7</v>
      </c>
      <c r="C49" s="108">
        <v>781.98246300000005</v>
      </c>
      <c r="D49" s="108">
        <v>424.01599999999996</v>
      </c>
      <c r="E49" s="118">
        <v>1234.7329999999999</v>
      </c>
      <c r="F49" s="118">
        <v>309</v>
      </c>
      <c r="G49" s="137">
        <v>2946.4314629999999</v>
      </c>
      <c r="H49" s="108">
        <v>63</v>
      </c>
      <c r="I49" s="118">
        <v>195.55258272</v>
      </c>
      <c r="J49" s="108">
        <v>46</v>
      </c>
      <c r="K49" s="108">
        <v>0</v>
      </c>
      <c r="L49" s="137">
        <v>304.55258271999998</v>
      </c>
      <c r="M49" s="139">
        <v>3250.9840457199998</v>
      </c>
      <c r="N49" s="118">
        <v>2319.06858272</v>
      </c>
    </row>
    <row r="50" spans="1:14" ht="18.75" x14ac:dyDescent="0.25">
      <c r="A50" s="111" t="s">
        <v>24</v>
      </c>
      <c r="B50" s="108">
        <v>73.900000000000006</v>
      </c>
      <c r="C50" s="108">
        <v>167.589022</v>
      </c>
      <c r="D50" s="108">
        <v>138.86000000000001</v>
      </c>
      <c r="E50" s="118">
        <v>149</v>
      </c>
      <c r="F50" s="108">
        <v>130.616556</v>
      </c>
      <c r="G50" s="137">
        <v>659.96557800000005</v>
      </c>
      <c r="H50" s="108">
        <v>0</v>
      </c>
      <c r="I50" s="108">
        <v>0</v>
      </c>
      <c r="J50" s="108">
        <v>0</v>
      </c>
      <c r="K50" s="108">
        <v>0</v>
      </c>
      <c r="L50" s="138">
        <v>0</v>
      </c>
      <c r="M50" s="139">
        <v>659.96557800000005</v>
      </c>
      <c r="N50" s="108">
        <v>420.589022</v>
      </c>
    </row>
    <row r="51" spans="1:14" ht="19.5" thickBot="1" x14ac:dyDescent="0.3">
      <c r="A51" s="111" t="s">
        <v>25</v>
      </c>
      <c r="B51" s="118">
        <v>1658.356</v>
      </c>
      <c r="C51" s="118">
        <v>2149.4</v>
      </c>
      <c r="D51" s="108">
        <v>563.35599999999999</v>
      </c>
      <c r="E51" s="118">
        <v>3569</v>
      </c>
      <c r="F51" s="118">
        <v>409.8</v>
      </c>
      <c r="G51" s="137">
        <v>8349.9120000000003</v>
      </c>
      <c r="H51" s="108">
        <v>36</v>
      </c>
      <c r="I51" s="108">
        <v>318</v>
      </c>
      <c r="J51" s="108">
        <v>165</v>
      </c>
      <c r="K51" s="108">
        <v>1902</v>
      </c>
      <c r="L51" s="138">
        <v>2421</v>
      </c>
      <c r="M51" s="139">
        <v>10770.912</v>
      </c>
      <c r="N51" s="118">
        <v>8393.384</v>
      </c>
    </row>
    <row r="52" spans="1:14" ht="19.5" thickBot="1" x14ac:dyDescent="0.3">
      <c r="A52" s="133" t="s">
        <v>27</v>
      </c>
      <c r="B52" s="119">
        <v>5028.6273000000001</v>
      </c>
      <c r="C52" s="119">
        <v>6513.5029260000001</v>
      </c>
      <c r="D52" s="112">
        <v>4421.6091299999998</v>
      </c>
      <c r="E52" s="119">
        <v>12550.813097</v>
      </c>
      <c r="F52" s="119">
        <v>2946.0255560000001</v>
      </c>
      <c r="G52" s="140">
        <v>31460.578008999997</v>
      </c>
      <c r="H52" s="112">
        <v>162</v>
      </c>
      <c r="I52" s="119">
        <v>1555.3685827199999</v>
      </c>
      <c r="J52" s="119">
        <v>266</v>
      </c>
      <c r="K52" s="112">
        <v>1902</v>
      </c>
      <c r="L52" s="140">
        <v>3885.3685827200002</v>
      </c>
      <c r="M52" s="142">
        <v>35345.946591720007</v>
      </c>
      <c r="N52" s="119">
        <v>24148.03183172</v>
      </c>
    </row>
    <row r="53" spans="1:14" ht="37.5" x14ac:dyDescent="0.25">
      <c r="A53" s="113" t="s">
        <v>28</v>
      </c>
      <c r="B53" s="108">
        <v>13</v>
      </c>
      <c r="C53" s="118">
        <v>927</v>
      </c>
      <c r="D53" s="108">
        <v>238.08500000000001</v>
      </c>
      <c r="E53" s="118">
        <v>1253</v>
      </c>
      <c r="F53" s="108">
        <v>106</v>
      </c>
      <c r="G53" s="137">
        <v>2537.085</v>
      </c>
      <c r="H53" s="108">
        <v>147</v>
      </c>
      <c r="I53" s="108">
        <v>0</v>
      </c>
      <c r="J53" s="108">
        <v>192</v>
      </c>
      <c r="K53" s="108">
        <v>0</v>
      </c>
      <c r="L53" s="138">
        <v>339</v>
      </c>
      <c r="M53" s="139">
        <v>2876.085</v>
      </c>
      <c r="N53" s="108">
        <v>2663.085</v>
      </c>
    </row>
    <row r="54" spans="1:14" ht="37.5" x14ac:dyDescent="0.25">
      <c r="A54" s="114" t="s">
        <v>29</v>
      </c>
      <c r="B54" s="118">
        <v>2270.7429810000003</v>
      </c>
      <c r="C54" s="108">
        <v>0</v>
      </c>
      <c r="D54" s="108">
        <v>0</v>
      </c>
      <c r="E54" s="108">
        <v>146</v>
      </c>
      <c r="F54" s="118">
        <v>24</v>
      </c>
      <c r="G54" s="137">
        <v>2440.7429810000003</v>
      </c>
      <c r="H54" s="118">
        <v>616.60521066800004</v>
      </c>
      <c r="I54" s="118">
        <v>2244.4030943999996</v>
      </c>
      <c r="J54" s="108">
        <v>1</v>
      </c>
      <c r="K54" s="108">
        <v>0</v>
      </c>
      <c r="L54" s="137">
        <v>2862.0083050679996</v>
      </c>
      <c r="M54" s="139">
        <v>5302.7512860679999</v>
      </c>
      <c r="N54" s="118">
        <v>2454.7429810000003</v>
      </c>
    </row>
    <row r="55" spans="1:14" ht="37.5" x14ac:dyDescent="0.25">
      <c r="A55" s="114" t="s">
        <v>32</v>
      </c>
      <c r="B55" s="108">
        <v>0</v>
      </c>
      <c r="C55" s="108">
        <v>0</v>
      </c>
      <c r="D55" s="108">
        <v>11</v>
      </c>
      <c r="E55" s="108">
        <v>58</v>
      </c>
      <c r="F55" s="108">
        <v>0</v>
      </c>
      <c r="G55" s="138">
        <v>69</v>
      </c>
      <c r="H55" s="108">
        <v>63</v>
      </c>
      <c r="I55" s="108">
        <v>0</v>
      </c>
      <c r="J55" s="108">
        <v>0</v>
      </c>
      <c r="K55" s="108">
        <v>0</v>
      </c>
      <c r="L55" s="138">
        <v>63</v>
      </c>
      <c r="M55" s="143">
        <v>132</v>
      </c>
      <c r="N55" s="108">
        <v>69</v>
      </c>
    </row>
    <row r="56" spans="1:14" ht="37.5" x14ac:dyDescent="0.25">
      <c r="A56" s="114" t="s">
        <v>30</v>
      </c>
      <c r="B56" s="108">
        <v>1077</v>
      </c>
      <c r="C56" s="108">
        <v>0</v>
      </c>
      <c r="D56" s="108">
        <v>88.974999999999994</v>
      </c>
      <c r="E56" s="108">
        <v>49</v>
      </c>
      <c r="F56" s="108">
        <v>0</v>
      </c>
      <c r="G56" s="138">
        <v>1214.9749999999999</v>
      </c>
      <c r="H56" s="108">
        <v>0</v>
      </c>
      <c r="I56" s="108">
        <v>0</v>
      </c>
      <c r="J56" s="108">
        <v>0</v>
      </c>
      <c r="K56" s="108">
        <v>0</v>
      </c>
      <c r="L56" s="138">
        <v>0</v>
      </c>
      <c r="M56" s="143">
        <v>1214.9749999999999</v>
      </c>
      <c r="N56" s="108">
        <v>122</v>
      </c>
    </row>
    <row r="57" spans="1:14" ht="56.25" x14ac:dyDescent="0.25">
      <c r="A57" s="114" t="s">
        <v>31</v>
      </c>
      <c r="B57" s="108">
        <v>0</v>
      </c>
      <c r="C57" s="118">
        <v>711</v>
      </c>
      <c r="D57" s="108">
        <v>837</v>
      </c>
      <c r="E57" s="108">
        <v>1540</v>
      </c>
      <c r="F57" s="108">
        <v>100</v>
      </c>
      <c r="G57" s="137">
        <v>3188</v>
      </c>
      <c r="H57" s="108">
        <v>343</v>
      </c>
      <c r="I57" s="118">
        <v>481.16636003259998</v>
      </c>
      <c r="J57" s="118">
        <v>5768</v>
      </c>
      <c r="K57" s="118">
        <v>0</v>
      </c>
      <c r="L57" s="137">
        <v>6592.1663600326001</v>
      </c>
      <c r="M57" s="139">
        <v>9780.1663600325992</v>
      </c>
      <c r="N57" s="118">
        <v>7864</v>
      </c>
    </row>
    <row r="58" spans="1:14" ht="18.75" x14ac:dyDescent="0.25">
      <c r="A58" s="114" t="s">
        <v>33</v>
      </c>
      <c r="B58" s="108">
        <v>0</v>
      </c>
      <c r="C58" s="108">
        <v>10</v>
      </c>
      <c r="D58" s="108">
        <v>2457</v>
      </c>
      <c r="E58" s="108">
        <v>197</v>
      </c>
      <c r="F58" s="108">
        <v>0</v>
      </c>
      <c r="G58" s="138">
        <v>2664</v>
      </c>
      <c r="H58" s="108">
        <v>0</v>
      </c>
      <c r="I58" s="108">
        <v>0</v>
      </c>
      <c r="J58" s="118">
        <v>1239</v>
      </c>
      <c r="K58" s="108">
        <v>0</v>
      </c>
      <c r="L58" s="137">
        <v>1239</v>
      </c>
      <c r="M58" s="139">
        <v>3903</v>
      </c>
      <c r="N58" s="118">
        <v>3893</v>
      </c>
    </row>
    <row r="59" spans="1:14" ht="37.5" x14ac:dyDescent="0.25">
      <c r="A59" s="114" t="s">
        <v>34</v>
      </c>
      <c r="B59" s="108">
        <v>19</v>
      </c>
      <c r="C59" s="108">
        <v>0</v>
      </c>
      <c r="D59" s="108">
        <v>0</v>
      </c>
      <c r="E59" s="108">
        <v>321</v>
      </c>
      <c r="F59" s="118">
        <v>309</v>
      </c>
      <c r="G59" s="137">
        <v>649</v>
      </c>
      <c r="H59" s="108">
        <v>1</v>
      </c>
      <c r="I59" s="108">
        <v>0</v>
      </c>
      <c r="J59" s="108">
        <v>49</v>
      </c>
      <c r="K59" s="108">
        <v>0</v>
      </c>
      <c r="L59" s="138">
        <v>50</v>
      </c>
      <c r="M59" s="139">
        <v>699</v>
      </c>
      <c r="N59" s="118">
        <v>642</v>
      </c>
    </row>
    <row r="60" spans="1:14" ht="37.5" x14ac:dyDescent="0.25">
      <c r="A60" s="114" t="s">
        <v>35</v>
      </c>
      <c r="B60" s="108">
        <v>794</v>
      </c>
      <c r="C60" s="108">
        <v>746</v>
      </c>
      <c r="D60" s="108">
        <v>430</v>
      </c>
      <c r="E60" s="108">
        <v>1789</v>
      </c>
      <c r="F60" s="108">
        <v>1292</v>
      </c>
      <c r="G60" s="138">
        <v>5051</v>
      </c>
      <c r="H60" s="108">
        <v>86</v>
      </c>
      <c r="I60" s="108">
        <v>0</v>
      </c>
      <c r="J60" s="108">
        <v>0</v>
      </c>
      <c r="K60" s="108">
        <v>0</v>
      </c>
      <c r="L60" s="138">
        <v>86</v>
      </c>
      <c r="M60" s="143">
        <v>5137</v>
      </c>
      <c r="N60" s="108">
        <v>2384</v>
      </c>
    </row>
    <row r="61" spans="1:14" ht="37.5" x14ac:dyDescent="0.25">
      <c r="A61" s="114" t="s">
        <v>36</v>
      </c>
      <c r="B61" s="108">
        <v>298</v>
      </c>
      <c r="C61" s="108">
        <v>44.1</v>
      </c>
      <c r="D61" s="108">
        <v>89.00200000000001</v>
      </c>
      <c r="E61" s="118">
        <v>44</v>
      </c>
      <c r="F61" s="118">
        <v>7</v>
      </c>
      <c r="G61" s="137">
        <v>482.10199999999998</v>
      </c>
      <c r="H61" s="108">
        <v>0</v>
      </c>
      <c r="I61" s="108">
        <v>0</v>
      </c>
      <c r="J61" s="108">
        <v>0</v>
      </c>
      <c r="K61" s="108">
        <v>0</v>
      </c>
      <c r="L61" s="138">
        <v>0</v>
      </c>
      <c r="M61" s="139">
        <v>482.10199999999998</v>
      </c>
      <c r="N61" s="118">
        <v>272.10199999999998</v>
      </c>
    </row>
    <row r="62" spans="1:14" ht="37.5" x14ac:dyDescent="0.25">
      <c r="A62" s="114" t="s">
        <v>37</v>
      </c>
      <c r="B62" s="108">
        <v>7.792033</v>
      </c>
      <c r="C62" s="108">
        <v>150</v>
      </c>
      <c r="D62" s="108">
        <v>105</v>
      </c>
      <c r="E62" s="118">
        <v>140</v>
      </c>
      <c r="F62" s="108">
        <v>0</v>
      </c>
      <c r="G62" s="137">
        <v>402.792033</v>
      </c>
      <c r="H62" s="108">
        <v>0</v>
      </c>
      <c r="I62" s="108">
        <v>0</v>
      </c>
      <c r="J62" s="108">
        <v>0</v>
      </c>
      <c r="K62" s="108">
        <v>933</v>
      </c>
      <c r="L62" s="138">
        <v>933</v>
      </c>
      <c r="M62" s="139">
        <v>1335.7920329999999</v>
      </c>
      <c r="N62" s="118">
        <v>1178</v>
      </c>
    </row>
    <row r="63" spans="1:14" ht="37.5" x14ac:dyDescent="0.25">
      <c r="A63" s="114" t="s">
        <v>38</v>
      </c>
      <c r="B63" s="108">
        <v>22</v>
      </c>
      <c r="C63" s="108">
        <v>61</v>
      </c>
      <c r="D63" s="108">
        <v>1</v>
      </c>
      <c r="E63" s="108">
        <v>140</v>
      </c>
      <c r="F63" s="108">
        <v>0</v>
      </c>
      <c r="G63" s="138">
        <v>224</v>
      </c>
      <c r="H63" s="108">
        <v>0</v>
      </c>
      <c r="I63" s="108">
        <v>0</v>
      </c>
      <c r="J63" s="108">
        <v>0</v>
      </c>
      <c r="K63" s="108">
        <v>0</v>
      </c>
      <c r="L63" s="138">
        <v>0</v>
      </c>
      <c r="M63" s="143">
        <v>224</v>
      </c>
      <c r="N63" s="108">
        <v>202</v>
      </c>
    </row>
    <row r="64" spans="1:14" ht="37.5" x14ac:dyDescent="0.25">
      <c r="A64" s="114" t="s">
        <v>39</v>
      </c>
      <c r="B64" s="108">
        <v>55.8</v>
      </c>
      <c r="C64" s="108">
        <v>35</v>
      </c>
      <c r="D64" s="108">
        <v>476</v>
      </c>
      <c r="E64" s="118">
        <v>4316</v>
      </c>
      <c r="F64" s="108">
        <v>0</v>
      </c>
      <c r="G64" s="137">
        <v>4882.8</v>
      </c>
      <c r="H64" s="108">
        <v>241</v>
      </c>
      <c r="I64" s="108">
        <v>0</v>
      </c>
      <c r="J64" s="108">
        <v>17</v>
      </c>
      <c r="K64" s="108">
        <v>0</v>
      </c>
      <c r="L64" s="138">
        <v>258</v>
      </c>
      <c r="M64" s="139">
        <v>5140.8</v>
      </c>
      <c r="N64" s="118">
        <v>5021.8</v>
      </c>
    </row>
    <row r="65" spans="1:14" ht="38.25" thickBot="1" x14ac:dyDescent="0.3">
      <c r="A65" s="115" t="s">
        <v>40</v>
      </c>
      <c r="B65" s="108">
        <v>0</v>
      </c>
      <c r="C65" s="108">
        <v>0</v>
      </c>
      <c r="D65" s="108">
        <v>0</v>
      </c>
      <c r="E65" s="108">
        <v>139</v>
      </c>
      <c r="F65" s="108">
        <v>4</v>
      </c>
      <c r="G65" s="138">
        <v>143</v>
      </c>
      <c r="H65" s="108">
        <v>0</v>
      </c>
      <c r="I65" s="108">
        <v>0</v>
      </c>
      <c r="J65" s="118">
        <v>1963</v>
      </c>
      <c r="K65" s="108">
        <v>19</v>
      </c>
      <c r="L65" s="137">
        <v>1982</v>
      </c>
      <c r="M65" s="139">
        <v>2125</v>
      </c>
      <c r="N65" s="118">
        <v>2036</v>
      </c>
    </row>
    <row r="66" spans="1:14" ht="19.5" thickBot="1" x14ac:dyDescent="0.3">
      <c r="A66" s="133" t="s">
        <v>41</v>
      </c>
      <c r="B66" s="119">
        <v>5897.7740140000005</v>
      </c>
      <c r="C66" s="119">
        <v>5859.3312530000003</v>
      </c>
      <c r="D66" s="119">
        <v>8147.6408110000002</v>
      </c>
      <c r="E66" s="119">
        <v>16109.760770999999</v>
      </c>
      <c r="F66" s="119">
        <v>3025.0695040000001</v>
      </c>
      <c r="G66" s="140">
        <v>39039.576353000004</v>
      </c>
      <c r="H66" s="119">
        <v>12227.3370233972</v>
      </c>
      <c r="I66" s="119">
        <v>4297.8369520542001</v>
      </c>
      <c r="J66" s="119">
        <v>11023.836872141999</v>
      </c>
      <c r="K66" s="119">
        <v>1881</v>
      </c>
      <c r="L66" s="140">
        <v>29430.010847593403</v>
      </c>
      <c r="M66" s="142">
        <v>68469.587200593407</v>
      </c>
      <c r="N66" s="119">
        <v>43296.15894762161</v>
      </c>
    </row>
    <row r="67" spans="1:14" ht="38.25" thickBot="1" x14ac:dyDescent="0.3">
      <c r="A67" s="133" t="s">
        <v>42</v>
      </c>
      <c r="B67" s="119">
        <v>10926.401314000001</v>
      </c>
      <c r="C67" s="119">
        <v>12372.834178999999</v>
      </c>
      <c r="D67" s="119">
        <v>12569.249941</v>
      </c>
      <c r="E67" s="119">
        <v>28660.573867999999</v>
      </c>
      <c r="F67" s="119">
        <v>5971.0950599999996</v>
      </c>
      <c r="G67" s="140">
        <v>70500.154361999987</v>
      </c>
      <c r="H67" s="119">
        <v>12389.3370233972</v>
      </c>
      <c r="I67" s="119">
        <v>5853.2055347741998</v>
      </c>
      <c r="J67" s="119">
        <v>11289.836872141999</v>
      </c>
      <c r="K67" s="119">
        <v>3783</v>
      </c>
      <c r="L67" s="140">
        <v>33315.379430313398</v>
      </c>
      <c r="M67" s="142">
        <v>103815.53379231339</v>
      </c>
      <c r="N67" s="119">
        <v>67444.190779341603</v>
      </c>
    </row>
    <row r="68" spans="1:14" ht="19.5" thickBot="1" x14ac:dyDescent="0.35">
      <c r="A68" s="129"/>
      <c r="B68" s="153"/>
      <c r="C68" s="134"/>
      <c r="D68" s="134"/>
      <c r="E68" s="134"/>
      <c r="F68" s="134"/>
      <c r="G68" s="154"/>
      <c r="H68" s="134"/>
      <c r="I68" s="134"/>
      <c r="J68" s="134"/>
      <c r="K68" s="134"/>
      <c r="L68" s="154"/>
      <c r="M68" s="155"/>
      <c r="N68" s="134"/>
    </row>
    <row r="69" spans="1:14" ht="19.5" thickBot="1" x14ac:dyDescent="0.3">
      <c r="A69" s="807" t="s">
        <v>48</v>
      </c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8"/>
    </row>
    <row r="70" spans="1:14" ht="17.25" customHeight="1" thickBot="1" x14ac:dyDescent="0.35">
      <c r="A70" s="795" t="s">
        <v>5</v>
      </c>
      <c r="B70" s="798" t="s">
        <v>2</v>
      </c>
      <c r="C70" s="799"/>
      <c r="D70" s="799"/>
      <c r="E70" s="799"/>
      <c r="F70" s="799"/>
      <c r="G70" s="800"/>
      <c r="H70" s="801" t="s">
        <v>4</v>
      </c>
      <c r="I70" s="802"/>
      <c r="J70" s="802"/>
      <c r="K70" s="802"/>
      <c r="L70" s="803"/>
      <c r="M70" s="783" t="s">
        <v>18</v>
      </c>
      <c r="N70" s="804" t="s">
        <v>19</v>
      </c>
    </row>
    <row r="71" spans="1:14" ht="16.5" customHeight="1" x14ac:dyDescent="0.25">
      <c r="A71" s="796"/>
      <c r="B71" s="789" t="s">
        <v>6</v>
      </c>
      <c r="C71" s="790"/>
      <c r="D71" s="791" t="s">
        <v>7</v>
      </c>
      <c r="E71" s="790"/>
      <c r="F71" s="830" t="s">
        <v>12</v>
      </c>
      <c r="G71" s="779" t="s">
        <v>13</v>
      </c>
      <c r="H71" s="761" t="s">
        <v>17</v>
      </c>
      <c r="I71" s="762"/>
      <c r="J71" s="832" t="s">
        <v>14</v>
      </c>
      <c r="K71" s="835" t="s">
        <v>15</v>
      </c>
      <c r="L71" s="779" t="s">
        <v>16</v>
      </c>
      <c r="M71" s="784"/>
      <c r="N71" s="805"/>
    </row>
    <row r="72" spans="1:14" ht="75.75" thickBot="1" x14ac:dyDescent="0.3">
      <c r="A72" s="797"/>
      <c r="B72" s="100" t="s">
        <v>11</v>
      </c>
      <c r="C72" s="101" t="s">
        <v>10</v>
      </c>
      <c r="D72" s="101" t="s">
        <v>45</v>
      </c>
      <c r="E72" s="101" t="s">
        <v>9</v>
      </c>
      <c r="F72" s="831"/>
      <c r="G72" s="780"/>
      <c r="H72" s="100" t="s">
        <v>11</v>
      </c>
      <c r="I72" s="101" t="s">
        <v>10</v>
      </c>
      <c r="J72" s="833"/>
      <c r="K72" s="831"/>
      <c r="L72" s="780"/>
      <c r="M72" s="785"/>
      <c r="N72" s="806"/>
    </row>
    <row r="73" spans="1:14" ht="19.5" thickBot="1" x14ac:dyDescent="0.3">
      <c r="A73" s="133" t="s">
        <v>27</v>
      </c>
      <c r="B73" s="119">
        <v>5028.6273000000001</v>
      </c>
      <c r="C73" s="119">
        <v>6513.5029260000001</v>
      </c>
      <c r="D73" s="112">
        <v>4421.6091299999998</v>
      </c>
      <c r="E73" s="119">
        <v>12550.813097</v>
      </c>
      <c r="F73" s="119">
        <v>2946.0255560000001</v>
      </c>
      <c r="G73" s="140">
        <v>31460.578009000001</v>
      </c>
      <c r="H73" s="112">
        <v>162</v>
      </c>
      <c r="I73" s="119">
        <v>1555.3685827199999</v>
      </c>
      <c r="J73" s="119">
        <v>266</v>
      </c>
      <c r="K73" s="112">
        <v>1902</v>
      </c>
      <c r="L73" s="140">
        <v>3885.3685827200002</v>
      </c>
      <c r="M73" s="142">
        <v>35345.946591720007</v>
      </c>
      <c r="N73" s="119">
        <v>24148.03183172</v>
      </c>
    </row>
    <row r="74" spans="1:14" ht="37.5" x14ac:dyDescent="0.25">
      <c r="A74" s="120" t="s">
        <v>49</v>
      </c>
      <c r="B74" s="121">
        <v>2428.819</v>
      </c>
      <c r="C74" s="123">
        <v>3218.5399040000002</v>
      </c>
      <c r="D74" s="121">
        <v>2090.6767140000002</v>
      </c>
      <c r="E74" s="123">
        <v>7291.8670970000003</v>
      </c>
      <c r="F74" s="123">
        <v>2456.478556</v>
      </c>
      <c r="G74" s="140">
        <v>17486.381271000002</v>
      </c>
      <c r="H74" s="121">
        <v>77</v>
      </c>
      <c r="I74" s="123">
        <v>1026.3685827199999</v>
      </c>
      <c r="J74" s="123">
        <v>206</v>
      </c>
      <c r="K74" s="121">
        <v>1902</v>
      </c>
      <c r="L74" s="140">
        <v>3211.3685827200002</v>
      </c>
      <c r="M74" s="142">
        <v>20697.749853720001</v>
      </c>
      <c r="N74" s="123">
        <v>14475.853393720001</v>
      </c>
    </row>
    <row r="75" spans="1:14" ht="18.75" x14ac:dyDescent="0.25">
      <c r="A75" s="122" t="s">
        <v>50</v>
      </c>
      <c r="B75" s="123">
        <v>0</v>
      </c>
      <c r="C75" s="121">
        <v>0</v>
      </c>
      <c r="D75" s="121">
        <v>14</v>
      </c>
      <c r="E75" s="121">
        <v>15</v>
      </c>
      <c r="F75" s="121">
        <v>0</v>
      </c>
      <c r="G75" s="141">
        <v>29</v>
      </c>
      <c r="H75" s="121">
        <v>0</v>
      </c>
      <c r="I75" s="121">
        <v>0</v>
      </c>
      <c r="J75" s="121">
        <v>0</v>
      </c>
      <c r="K75" s="121">
        <v>0</v>
      </c>
      <c r="L75" s="141">
        <v>0</v>
      </c>
      <c r="M75" s="144">
        <v>29</v>
      </c>
      <c r="N75" s="121">
        <v>29</v>
      </c>
    </row>
    <row r="76" spans="1:14" ht="18.75" x14ac:dyDescent="0.25">
      <c r="A76" s="122" t="s">
        <v>51</v>
      </c>
      <c r="B76" s="123">
        <v>1567.5843</v>
      </c>
      <c r="C76" s="121">
        <v>3020</v>
      </c>
      <c r="D76" s="121">
        <v>1974.2324160000001</v>
      </c>
      <c r="E76" s="123">
        <v>4850</v>
      </c>
      <c r="F76" s="123">
        <v>316</v>
      </c>
      <c r="G76" s="140">
        <v>11727.816716000001</v>
      </c>
      <c r="H76" s="121">
        <v>85</v>
      </c>
      <c r="I76" s="121">
        <v>501</v>
      </c>
      <c r="J76" s="121">
        <v>57</v>
      </c>
      <c r="K76" s="121">
        <v>0</v>
      </c>
      <c r="L76" s="141">
        <v>643</v>
      </c>
      <c r="M76" s="142">
        <v>12370.816716000001</v>
      </c>
      <c r="N76" s="123">
        <v>8604.532416</v>
      </c>
    </row>
    <row r="77" spans="1:14" ht="18.75" x14ac:dyDescent="0.25">
      <c r="A77" s="122" t="s">
        <v>52</v>
      </c>
      <c r="B77" s="121">
        <v>423.74400000000003</v>
      </c>
      <c r="C77" s="121">
        <v>104.963022</v>
      </c>
      <c r="D77" s="121">
        <v>166.7</v>
      </c>
      <c r="E77" s="123">
        <v>49.405999999999999</v>
      </c>
      <c r="F77" s="123">
        <v>129.547</v>
      </c>
      <c r="G77" s="140">
        <v>874.36002200000007</v>
      </c>
      <c r="H77" s="121">
        <v>0</v>
      </c>
      <c r="I77" s="121">
        <v>0</v>
      </c>
      <c r="J77" s="121">
        <v>0</v>
      </c>
      <c r="K77" s="121">
        <v>0</v>
      </c>
      <c r="L77" s="141">
        <v>0</v>
      </c>
      <c r="M77" s="142">
        <v>874.36002200000007</v>
      </c>
      <c r="N77" s="123">
        <v>671.10602199999994</v>
      </c>
    </row>
    <row r="78" spans="1:14" ht="19.5" thickBot="1" x14ac:dyDescent="0.3">
      <c r="A78" s="122" t="s">
        <v>53</v>
      </c>
      <c r="B78" s="121">
        <v>104.38</v>
      </c>
      <c r="C78" s="121">
        <v>155</v>
      </c>
      <c r="D78" s="121">
        <v>176</v>
      </c>
      <c r="E78" s="121">
        <v>345.54</v>
      </c>
      <c r="F78" s="121">
        <v>43</v>
      </c>
      <c r="G78" s="141">
        <v>823.92</v>
      </c>
      <c r="H78" s="121">
        <v>0</v>
      </c>
      <c r="I78" s="121">
        <v>28</v>
      </c>
      <c r="J78" s="121">
        <v>3</v>
      </c>
      <c r="K78" s="121">
        <v>0</v>
      </c>
      <c r="L78" s="141">
        <v>31</v>
      </c>
      <c r="M78" s="144">
        <v>854.92</v>
      </c>
      <c r="N78" s="121">
        <v>352.54</v>
      </c>
    </row>
    <row r="79" spans="1:14" ht="19.5" thickBot="1" x14ac:dyDescent="0.3">
      <c r="A79" s="133" t="s">
        <v>41</v>
      </c>
      <c r="B79" s="119">
        <v>5897.7740140000005</v>
      </c>
      <c r="C79" s="119">
        <v>5859.3312530000003</v>
      </c>
      <c r="D79" s="119">
        <v>8147.6408110000002</v>
      </c>
      <c r="E79" s="119">
        <v>16109.760770999999</v>
      </c>
      <c r="F79" s="119">
        <v>3025.0695040000001</v>
      </c>
      <c r="G79" s="140">
        <v>39039.576353000004</v>
      </c>
      <c r="H79" s="119">
        <v>12227.3370233972</v>
      </c>
      <c r="I79" s="119">
        <v>4297.8369520542001</v>
      </c>
      <c r="J79" s="119">
        <v>11023.836872141999</v>
      </c>
      <c r="K79" s="119">
        <v>1881</v>
      </c>
      <c r="L79" s="140">
        <v>29430.010847593403</v>
      </c>
      <c r="M79" s="142">
        <v>68469.587200593407</v>
      </c>
      <c r="N79" s="119">
        <v>43296.15894762161</v>
      </c>
    </row>
    <row r="80" spans="1:14" ht="37.5" x14ac:dyDescent="0.25">
      <c r="A80" s="120" t="s">
        <v>49</v>
      </c>
      <c r="B80" s="123">
        <v>3488.7740140000001</v>
      </c>
      <c r="C80" s="123">
        <v>5764.3658949999999</v>
      </c>
      <c r="D80" s="123">
        <v>6392.1408110000002</v>
      </c>
      <c r="E80" s="123">
        <v>8609.960771</v>
      </c>
      <c r="F80" s="123">
        <v>2552.8695040000002</v>
      </c>
      <c r="G80" s="140">
        <v>26808.110994999999</v>
      </c>
      <c r="H80" s="123">
        <v>11906.3370233972</v>
      </c>
      <c r="I80" s="123">
        <v>2827.6976385326002</v>
      </c>
      <c r="J80" s="123">
        <v>10764.836872141999</v>
      </c>
      <c r="K80" s="123">
        <v>1862</v>
      </c>
      <c r="L80" s="140">
        <v>27360.871534071801</v>
      </c>
      <c r="M80" s="142">
        <v>54168.9825290718</v>
      </c>
      <c r="N80" s="123">
        <v>32027.519634099997</v>
      </c>
    </row>
    <row r="81" spans="1:14" ht="18.75" x14ac:dyDescent="0.25">
      <c r="A81" s="122" t="s">
        <v>50</v>
      </c>
      <c r="B81" s="121">
        <v>0</v>
      </c>
      <c r="C81" s="121">
        <v>0</v>
      </c>
      <c r="D81" s="121">
        <v>0</v>
      </c>
      <c r="E81" s="121">
        <v>0</v>
      </c>
      <c r="F81" s="121">
        <v>0</v>
      </c>
      <c r="G81" s="141">
        <v>0</v>
      </c>
      <c r="H81" s="121">
        <v>0</v>
      </c>
      <c r="I81" s="121">
        <v>0</v>
      </c>
      <c r="J81" s="121">
        <v>0</v>
      </c>
      <c r="K81" s="121">
        <v>0</v>
      </c>
      <c r="L81" s="141">
        <v>0</v>
      </c>
      <c r="M81" s="144">
        <v>0</v>
      </c>
      <c r="N81" s="121">
        <v>0</v>
      </c>
    </row>
    <row r="82" spans="1:14" ht="18.75" x14ac:dyDescent="0.25">
      <c r="A82" s="122" t="s">
        <v>51</v>
      </c>
      <c r="B82" s="121">
        <v>2403</v>
      </c>
      <c r="C82" s="123">
        <v>84.965358000000009</v>
      </c>
      <c r="D82" s="121">
        <v>1750</v>
      </c>
      <c r="E82" s="123">
        <v>7462.8</v>
      </c>
      <c r="F82" s="121">
        <v>355.2</v>
      </c>
      <c r="G82" s="140">
        <v>12055.965357999999</v>
      </c>
      <c r="H82" s="121">
        <v>321</v>
      </c>
      <c r="I82" s="123">
        <v>1470.1393135216001</v>
      </c>
      <c r="J82" s="121">
        <v>259</v>
      </c>
      <c r="K82" s="121">
        <v>0</v>
      </c>
      <c r="L82" s="140">
        <v>2050.1393135216003</v>
      </c>
      <c r="M82" s="142">
        <v>14106.1046715216</v>
      </c>
      <c r="N82" s="123">
        <v>11112.1393135216</v>
      </c>
    </row>
    <row r="83" spans="1:14" ht="18.75" x14ac:dyDescent="0.25">
      <c r="A83" s="122" t="s">
        <v>52</v>
      </c>
      <c r="B83" s="121">
        <v>6</v>
      </c>
      <c r="C83" s="121">
        <v>0</v>
      </c>
      <c r="D83" s="121">
        <v>4.5</v>
      </c>
      <c r="E83" s="121">
        <v>1</v>
      </c>
      <c r="F83" s="123">
        <v>117</v>
      </c>
      <c r="G83" s="140">
        <v>128.5</v>
      </c>
      <c r="H83" s="121">
        <v>0</v>
      </c>
      <c r="I83" s="121">
        <v>0</v>
      </c>
      <c r="J83" s="121">
        <v>0</v>
      </c>
      <c r="K83" s="121">
        <v>0</v>
      </c>
      <c r="L83" s="141">
        <v>0</v>
      </c>
      <c r="M83" s="142">
        <v>128.5</v>
      </c>
      <c r="N83" s="123">
        <v>107.5</v>
      </c>
    </row>
    <row r="84" spans="1:14" ht="19.5" thickBot="1" x14ac:dyDescent="0.3">
      <c r="A84" s="122" t="s">
        <v>53</v>
      </c>
      <c r="B84" s="121">
        <v>0</v>
      </c>
      <c r="C84" s="121">
        <v>10</v>
      </c>
      <c r="D84" s="121">
        <v>0</v>
      </c>
      <c r="E84" s="121">
        <v>28</v>
      </c>
      <c r="F84" s="121">
        <v>0</v>
      </c>
      <c r="G84" s="141">
        <v>38</v>
      </c>
      <c r="H84" s="121">
        <v>0</v>
      </c>
      <c r="I84" s="121">
        <v>0</v>
      </c>
      <c r="J84" s="121">
        <v>0</v>
      </c>
      <c r="K84" s="121">
        <v>0</v>
      </c>
      <c r="L84" s="141">
        <v>0</v>
      </c>
      <c r="M84" s="144">
        <v>38</v>
      </c>
      <c r="N84" s="121">
        <v>38</v>
      </c>
    </row>
    <row r="85" spans="1:14" ht="38.25" thickBot="1" x14ac:dyDescent="0.3">
      <c r="A85" s="133" t="s">
        <v>42</v>
      </c>
      <c r="B85" s="119">
        <v>10926.401314000001</v>
      </c>
      <c r="C85" s="119">
        <v>12372.834178999999</v>
      </c>
      <c r="D85" s="119">
        <v>12569.249941</v>
      </c>
      <c r="E85" s="119">
        <v>28660.573867999999</v>
      </c>
      <c r="F85" s="119">
        <v>5971.0950599999996</v>
      </c>
      <c r="G85" s="140">
        <v>70500.154361999987</v>
      </c>
      <c r="H85" s="119">
        <v>12389.3370233972</v>
      </c>
      <c r="I85" s="119">
        <v>5853.2055347741998</v>
      </c>
      <c r="J85" s="119">
        <v>11289.836872141999</v>
      </c>
      <c r="K85" s="119">
        <v>3783</v>
      </c>
      <c r="L85" s="140">
        <v>33315.379430313398</v>
      </c>
      <c r="M85" s="142">
        <v>103815.53379231339</v>
      </c>
      <c r="N85" s="119">
        <v>67444.190779341603</v>
      </c>
    </row>
    <row r="86" spans="1:14" ht="18.75" x14ac:dyDescent="0.3">
      <c r="A86" s="135"/>
      <c r="B86" s="156"/>
      <c r="C86" s="105"/>
      <c r="D86" s="105"/>
      <c r="E86" s="105"/>
      <c r="F86" s="105"/>
      <c r="G86" s="157"/>
      <c r="H86" s="105"/>
      <c r="I86" s="105"/>
      <c r="J86" s="105"/>
      <c r="K86" s="105"/>
      <c r="L86" s="157"/>
      <c r="M86" s="158"/>
      <c r="N86" s="105"/>
    </row>
    <row r="87" spans="1:14" x14ac:dyDescent="0.25">
      <c r="A87"/>
      <c r="B87"/>
      <c r="G87"/>
      <c r="L87"/>
      <c r="M87"/>
    </row>
    <row r="88" spans="1:14" x14ac:dyDescent="0.25">
      <c r="A88"/>
      <c r="B88"/>
      <c r="G88"/>
      <c r="L88"/>
      <c r="M88"/>
    </row>
    <row r="89" spans="1:14" x14ac:dyDescent="0.25">
      <c r="A89"/>
      <c r="B89"/>
      <c r="G89"/>
      <c r="L89"/>
      <c r="M89"/>
    </row>
    <row r="90" spans="1:14" s="2" customFormat="1" x14ac:dyDescent="0.25"/>
    <row r="91" spans="1:14" x14ac:dyDescent="0.25">
      <c r="A91"/>
      <c r="B91"/>
      <c r="G91"/>
      <c r="L91"/>
      <c r="M91"/>
    </row>
    <row r="92" spans="1:14" x14ac:dyDescent="0.25">
      <c r="A92"/>
      <c r="B92"/>
      <c r="G92"/>
      <c r="L92"/>
      <c r="M92"/>
    </row>
    <row r="93" spans="1:14" x14ac:dyDescent="0.25">
      <c r="A93"/>
      <c r="B93"/>
      <c r="G93"/>
      <c r="L93"/>
      <c r="M93"/>
    </row>
    <row r="94" spans="1:14" x14ac:dyDescent="0.25">
      <c r="A94"/>
      <c r="B94"/>
      <c r="G94"/>
      <c r="L94"/>
      <c r="M94"/>
    </row>
    <row r="95" spans="1:14" x14ac:dyDescent="0.25">
      <c r="A95"/>
      <c r="B95"/>
      <c r="G95"/>
      <c r="L95"/>
      <c r="M95"/>
    </row>
    <row r="96" spans="1:14" x14ac:dyDescent="0.25">
      <c r="A96"/>
      <c r="B96"/>
      <c r="G96"/>
      <c r="L96"/>
      <c r="M96"/>
    </row>
    <row r="97" spans="1:13" x14ac:dyDescent="0.25">
      <c r="A97"/>
      <c r="B97"/>
      <c r="G97"/>
      <c r="L97"/>
      <c r="M97"/>
    </row>
    <row r="98" spans="1:13" x14ac:dyDescent="0.25">
      <c r="A98"/>
      <c r="B98"/>
      <c r="G98"/>
      <c r="L98"/>
      <c r="M98"/>
    </row>
    <row r="99" spans="1:13" x14ac:dyDescent="0.25">
      <c r="A99"/>
      <c r="B99"/>
      <c r="G99"/>
      <c r="L99"/>
      <c r="M99"/>
    </row>
    <row r="100" spans="1:13" x14ac:dyDescent="0.25">
      <c r="A100"/>
      <c r="B100"/>
      <c r="G100"/>
      <c r="L100"/>
      <c r="M100"/>
    </row>
    <row r="101" spans="1:13" x14ac:dyDescent="0.25">
      <c r="A101"/>
      <c r="B101"/>
      <c r="G101"/>
      <c r="L101"/>
      <c r="M101"/>
    </row>
    <row r="102" spans="1:13" x14ac:dyDescent="0.25">
      <c r="A102"/>
      <c r="B102"/>
      <c r="G102"/>
      <c r="L102"/>
      <c r="M102"/>
    </row>
    <row r="103" spans="1:13" x14ac:dyDescent="0.25">
      <c r="A103"/>
      <c r="B103"/>
      <c r="G103"/>
      <c r="L103"/>
      <c r="M103"/>
    </row>
    <row r="104" spans="1:13" x14ac:dyDescent="0.25">
      <c r="A104"/>
      <c r="B104"/>
      <c r="G104"/>
      <c r="L104"/>
      <c r="M104"/>
    </row>
    <row r="105" spans="1:13" x14ac:dyDescent="0.25">
      <c r="A105"/>
      <c r="B105"/>
      <c r="G105"/>
      <c r="L105"/>
      <c r="M105"/>
    </row>
    <row r="106" spans="1:13" x14ac:dyDescent="0.25">
      <c r="A106"/>
      <c r="B106"/>
      <c r="G106"/>
      <c r="L106"/>
      <c r="M106"/>
    </row>
    <row r="107" spans="1:13" x14ac:dyDescent="0.25">
      <c r="A107"/>
      <c r="B107"/>
      <c r="G107"/>
      <c r="L107"/>
      <c r="M107"/>
    </row>
    <row r="108" spans="1:13" x14ac:dyDescent="0.25">
      <c r="A108"/>
      <c r="B108"/>
      <c r="G108"/>
      <c r="L108"/>
      <c r="M108"/>
    </row>
    <row r="109" spans="1:13" x14ac:dyDescent="0.25">
      <c r="A109"/>
      <c r="B109"/>
      <c r="G109"/>
      <c r="L109"/>
      <c r="M109"/>
    </row>
    <row r="110" spans="1:13" x14ac:dyDescent="0.25">
      <c r="A110"/>
      <c r="B110"/>
      <c r="G110"/>
      <c r="L110"/>
      <c r="M110"/>
    </row>
    <row r="111" spans="1:13" x14ac:dyDescent="0.25">
      <c r="A111"/>
      <c r="B111"/>
      <c r="G111"/>
      <c r="L111"/>
      <c r="M111"/>
    </row>
    <row r="112" spans="1:13" x14ac:dyDescent="0.25">
      <c r="A112"/>
      <c r="B112"/>
      <c r="G112"/>
      <c r="L112"/>
      <c r="M112"/>
    </row>
    <row r="113" spans="1:13" x14ac:dyDescent="0.25">
      <c r="A113"/>
      <c r="B113"/>
      <c r="G113"/>
      <c r="L113"/>
      <c r="M113"/>
    </row>
    <row r="114" spans="1:13" x14ac:dyDescent="0.25">
      <c r="A114"/>
      <c r="B114"/>
      <c r="G114"/>
      <c r="L114"/>
      <c r="M114"/>
    </row>
    <row r="115" spans="1:13" x14ac:dyDescent="0.25">
      <c r="A115"/>
      <c r="B115"/>
      <c r="G115"/>
      <c r="L115"/>
      <c r="M115"/>
    </row>
    <row r="116" spans="1:13" x14ac:dyDescent="0.25">
      <c r="A116"/>
      <c r="B116"/>
      <c r="G116"/>
      <c r="L116"/>
      <c r="M116"/>
    </row>
    <row r="117" spans="1:13" x14ac:dyDescent="0.25">
      <c r="A117"/>
      <c r="B117"/>
      <c r="G117"/>
      <c r="L117"/>
      <c r="M117"/>
    </row>
    <row r="118" spans="1:13" x14ac:dyDescent="0.25">
      <c r="A118"/>
      <c r="B118"/>
      <c r="G118"/>
      <c r="L118"/>
      <c r="M118"/>
    </row>
    <row r="119" spans="1:13" x14ac:dyDescent="0.25">
      <c r="A119"/>
      <c r="B119"/>
      <c r="G119"/>
      <c r="L119"/>
      <c r="M119"/>
    </row>
    <row r="120" spans="1:13" x14ac:dyDescent="0.25">
      <c r="A120"/>
      <c r="B120"/>
      <c r="G120"/>
      <c r="L120"/>
      <c r="M120"/>
    </row>
    <row r="121" spans="1:13" x14ac:dyDescent="0.25">
      <c r="A121"/>
      <c r="B121"/>
      <c r="G121"/>
      <c r="L121"/>
      <c r="M121"/>
    </row>
    <row r="122" spans="1:13" x14ac:dyDescent="0.25">
      <c r="A122"/>
      <c r="B122"/>
      <c r="G122"/>
      <c r="L122"/>
      <c r="M122"/>
    </row>
    <row r="123" spans="1:13" x14ac:dyDescent="0.25">
      <c r="A123"/>
      <c r="B123"/>
      <c r="G123"/>
      <c r="L123"/>
      <c r="M123"/>
    </row>
    <row r="124" spans="1:13" x14ac:dyDescent="0.25">
      <c r="A124"/>
      <c r="B124"/>
      <c r="G124"/>
      <c r="L124"/>
      <c r="M124"/>
    </row>
    <row r="125" spans="1:13" x14ac:dyDescent="0.25">
      <c r="A125"/>
      <c r="B125"/>
      <c r="G125"/>
      <c r="L125"/>
      <c r="M125"/>
    </row>
    <row r="126" spans="1:13" x14ac:dyDescent="0.25">
      <c r="A126"/>
      <c r="B126"/>
      <c r="G126"/>
      <c r="L126"/>
      <c r="M126"/>
    </row>
    <row r="127" spans="1:13" x14ac:dyDescent="0.25">
      <c r="A127"/>
      <c r="B127"/>
      <c r="G127"/>
      <c r="L127"/>
      <c r="M127"/>
    </row>
    <row r="128" spans="1:13" x14ac:dyDescent="0.25">
      <c r="A128"/>
      <c r="B128"/>
      <c r="G128"/>
      <c r="L128"/>
      <c r="M128"/>
    </row>
    <row r="129" spans="1:13" x14ac:dyDescent="0.25">
      <c r="A129"/>
      <c r="B129"/>
      <c r="G129"/>
      <c r="L129"/>
      <c r="M129"/>
    </row>
    <row r="130" spans="1:13" x14ac:dyDescent="0.25">
      <c r="A130"/>
      <c r="B130"/>
      <c r="G130"/>
      <c r="L130"/>
      <c r="M130"/>
    </row>
    <row r="131" spans="1:13" x14ac:dyDescent="0.25">
      <c r="A131"/>
      <c r="B131"/>
      <c r="G131"/>
      <c r="L131"/>
      <c r="M131"/>
    </row>
    <row r="132" spans="1:13" x14ac:dyDescent="0.25">
      <c r="A132"/>
      <c r="B132"/>
      <c r="G132"/>
      <c r="L132"/>
      <c r="M132"/>
    </row>
    <row r="133" spans="1:13" x14ac:dyDescent="0.25">
      <c r="A133"/>
      <c r="B133"/>
      <c r="G133"/>
      <c r="L133"/>
      <c r="M133"/>
    </row>
    <row r="134" spans="1:13" x14ac:dyDescent="0.25">
      <c r="A134"/>
      <c r="B134"/>
      <c r="G134"/>
      <c r="L134"/>
      <c r="M134"/>
    </row>
    <row r="135" spans="1:13" x14ac:dyDescent="0.25">
      <c r="A135"/>
      <c r="B135"/>
      <c r="G135"/>
      <c r="L135"/>
      <c r="M135"/>
    </row>
    <row r="136" spans="1:13" x14ac:dyDescent="0.25">
      <c r="A136"/>
      <c r="B136"/>
      <c r="G136"/>
      <c r="L136"/>
      <c r="M136"/>
    </row>
    <row r="137" spans="1:13" x14ac:dyDescent="0.25">
      <c r="A137"/>
      <c r="B137"/>
      <c r="G137"/>
      <c r="L137"/>
      <c r="M137"/>
    </row>
    <row r="138" spans="1:13" x14ac:dyDescent="0.25">
      <c r="A138"/>
      <c r="B138"/>
      <c r="G138"/>
      <c r="L138"/>
      <c r="M138"/>
    </row>
    <row r="139" spans="1:13" x14ac:dyDescent="0.25">
      <c r="A139"/>
      <c r="B139"/>
      <c r="G139"/>
      <c r="L139"/>
      <c r="M139"/>
    </row>
    <row r="140" spans="1:13" x14ac:dyDescent="0.25">
      <c r="A140"/>
      <c r="B140"/>
      <c r="G140"/>
      <c r="L140"/>
      <c r="M140"/>
    </row>
    <row r="141" spans="1:13" x14ac:dyDescent="0.25">
      <c r="A141"/>
      <c r="B141"/>
      <c r="G141"/>
      <c r="L141"/>
      <c r="M141"/>
    </row>
    <row r="142" spans="1:13" x14ac:dyDescent="0.25">
      <c r="A142"/>
      <c r="B142"/>
      <c r="G142"/>
      <c r="L142"/>
      <c r="M142"/>
    </row>
    <row r="143" spans="1:13" x14ac:dyDescent="0.25">
      <c r="A143"/>
      <c r="B143"/>
      <c r="G143"/>
      <c r="L143"/>
      <c r="M143"/>
    </row>
    <row r="144" spans="1:13" x14ac:dyDescent="0.25">
      <c r="A144"/>
      <c r="B144"/>
      <c r="G144"/>
      <c r="L144"/>
      <c r="M144"/>
    </row>
    <row r="145" spans="1:13" x14ac:dyDescent="0.25">
      <c r="A145"/>
      <c r="B145"/>
      <c r="G145"/>
      <c r="L145"/>
      <c r="M145"/>
    </row>
    <row r="146" spans="1:13" x14ac:dyDescent="0.25">
      <c r="A146"/>
      <c r="B146"/>
      <c r="G146"/>
      <c r="L146"/>
      <c r="M146"/>
    </row>
    <row r="147" spans="1:13" x14ac:dyDescent="0.25">
      <c r="A147"/>
      <c r="B147"/>
      <c r="G147"/>
      <c r="L147"/>
      <c r="M147"/>
    </row>
    <row r="148" spans="1:13" x14ac:dyDescent="0.25">
      <c r="A148"/>
      <c r="B148"/>
      <c r="G148"/>
      <c r="L148"/>
      <c r="M148"/>
    </row>
    <row r="149" spans="1:13" x14ac:dyDescent="0.25">
      <c r="A149"/>
      <c r="B149"/>
      <c r="G149"/>
      <c r="L149"/>
      <c r="M149"/>
    </row>
    <row r="150" spans="1:13" x14ac:dyDescent="0.25">
      <c r="A150"/>
      <c r="B150"/>
      <c r="G150"/>
      <c r="L150"/>
      <c r="M150"/>
    </row>
    <row r="151" spans="1:13" x14ac:dyDescent="0.25">
      <c r="A151"/>
      <c r="B151"/>
      <c r="G151"/>
      <c r="L151"/>
      <c r="M151"/>
    </row>
    <row r="152" spans="1:13" x14ac:dyDescent="0.25">
      <c r="A152"/>
      <c r="B152"/>
      <c r="G152"/>
      <c r="L152"/>
      <c r="M152"/>
    </row>
    <row r="153" spans="1:13" x14ac:dyDescent="0.25">
      <c r="A153"/>
      <c r="B153"/>
      <c r="G153"/>
      <c r="L153"/>
      <c r="M153"/>
    </row>
    <row r="154" spans="1:13" x14ac:dyDescent="0.25">
      <c r="A154"/>
      <c r="B154"/>
      <c r="G154"/>
      <c r="L154"/>
      <c r="M154"/>
    </row>
    <row r="155" spans="1:13" x14ac:dyDescent="0.25">
      <c r="A155"/>
      <c r="B155"/>
      <c r="G155"/>
      <c r="L155"/>
      <c r="M155"/>
    </row>
    <row r="156" spans="1:13" x14ac:dyDescent="0.25">
      <c r="A156"/>
      <c r="B156"/>
      <c r="G156"/>
      <c r="L156"/>
      <c r="M156"/>
    </row>
    <row r="157" spans="1:13" x14ac:dyDescent="0.25">
      <c r="A157"/>
      <c r="B157"/>
      <c r="G157"/>
      <c r="L157"/>
      <c r="M157"/>
    </row>
    <row r="158" spans="1:13" x14ac:dyDescent="0.25">
      <c r="A158"/>
      <c r="B158"/>
      <c r="G158"/>
      <c r="L158"/>
      <c r="M158"/>
    </row>
    <row r="159" spans="1:13" x14ac:dyDescent="0.25">
      <c r="A159"/>
      <c r="B159"/>
      <c r="G159"/>
      <c r="L159"/>
      <c r="M159"/>
    </row>
    <row r="160" spans="1:13" x14ac:dyDescent="0.25">
      <c r="A160"/>
      <c r="B160"/>
      <c r="G160"/>
      <c r="L160"/>
      <c r="M160"/>
    </row>
    <row r="161" spans="1:13" x14ac:dyDescent="0.25">
      <c r="A161"/>
      <c r="B161"/>
      <c r="G161"/>
      <c r="L161"/>
      <c r="M161"/>
    </row>
    <row r="162" spans="1:13" x14ac:dyDescent="0.25">
      <c r="A162"/>
      <c r="B162"/>
      <c r="G162"/>
      <c r="L162"/>
      <c r="M162"/>
    </row>
    <row r="163" spans="1:13" x14ac:dyDescent="0.25">
      <c r="A163"/>
      <c r="B163"/>
      <c r="G163"/>
      <c r="L163"/>
      <c r="M163"/>
    </row>
    <row r="164" spans="1:13" x14ac:dyDescent="0.25">
      <c r="A164"/>
      <c r="B164"/>
      <c r="G164"/>
      <c r="L164"/>
      <c r="M164"/>
    </row>
    <row r="165" spans="1:13" x14ac:dyDescent="0.25">
      <c r="A165"/>
      <c r="B165"/>
      <c r="G165"/>
      <c r="L165"/>
      <c r="M165"/>
    </row>
    <row r="166" spans="1:13" x14ac:dyDescent="0.25">
      <c r="A166"/>
      <c r="B166"/>
      <c r="G166"/>
      <c r="L166"/>
      <c r="M166"/>
    </row>
    <row r="167" spans="1:13" x14ac:dyDescent="0.25">
      <c r="A167"/>
      <c r="B167"/>
      <c r="G167"/>
      <c r="L167"/>
      <c r="M167"/>
    </row>
    <row r="168" spans="1:13" x14ac:dyDescent="0.25">
      <c r="A168"/>
      <c r="B168"/>
      <c r="G168"/>
      <c r="L168"/>
      <c r="M168"/>
    </row>
    <row r="169" spans="1:13" x14ac:dyDescent="0.25">
      <c r="A169"/>
      <c r="B169"/>
      <c r="G169"/>
      <c r="L169"/>
      <c r="M169"/>
    </row>
    <row r="170" spans="1:13" x14ac:dyDescent="0.25">
      <c r="A170"/>
      <c r="B170"/>
      <c r="G170"/>
      <c r="L170"/>
      <c r="M170"/>
    </row>
    <row r="171" spans="1:13" x14ac:dyDescent="0.25">
      <c r="A171"/>
      <c r="B171"/>
      <c r="G171"/>
      <c r="L171"/>
      <c r="M171"/>
    </row>
    <row r="172" spans="1:13" x14ac:dyDescent="0.25">
      <c r="A172"/>
      <c r="B172"/>
      <c r="G172"/>
      <c r="L172"/>
      <c r="M172"/>
    </row>
    <row r="173" spans="1:13" x14ac:dyDescent="0.25">
      <c r="A173"/>
      <c r="B173"/>
      <c r="G173"/>
      <c r="L173"/>
      <c r="M173"/>
    </row>
    <row r="174" spans="1:13" x14ac:dyDescent="0.25">
      <c r="A174"/>
      <c r="B174"/>
      <c r="G174"/>
      <c r="L174"/>
      <c r="M174"/>
    </row>
    <row r="175" spans="1:13" x14ac:dyDescent="0.25">
      <c r="A175"/>
      <c r="B175"/>
      <c r="G175"/>
      <c r="L175"/>
      <c r="M175"/>
    </row>
    <row r="176" spans="1:13" x14ac:dyDescent="0.25">
      <c r="A176"/>
      <c r="B176"/>
      <c r="G176"/>
      <c r="L176"/>
      <c r="M176"/>
    </row>
    <row r="177" spans="1:13" x14ac:dyDescent="0.25">
      <c r="A177"/>
      <c r="B177"/>
      <c r="G177"/>
      <c r="L177"/>
      <c r="M177"/>
    </row>
    <row r="178" spans="1:13" x14ac:dyDescent="0.25">
      <c r="A178"/>
      <c r="B178"/>
      <c r="G178"/>
      <c r="L178"/>
      <c r="M178"/>
    </row>
    <row r="179" spans="1:13" x14ac:dyDescent="0.25">
      <c r="A179"/>
      <c r="B179"/>
      <c r="G179"/>
      <c r="L179"/>
      <c r="M179"/>
    </row>
    <row r="180" spans="1:13" x14ac:dyDescent="0.25">
      <c r="A180"/>
      <c r="B180"/>
      <c r="G180"/>
      <c r="L180"/>
      <c r="M180"/>
    </row>
    <row r="181" spans="1:13" x14ac:dyDescent="0.25">
      <c r="A181"/>
      <c r="B181"/>
      <c r="G181"/>
      <c r="L181"/>
      <c r="M181"/>
    </row>
    <row r="182" spans="1:13" x14ac:dyDescent="0.25">
      <c r="A182"/>
      <c r="B182"/>
      <c r="G182"/>
      <c r="L182"/>
      <c r="M182"/>
    </row>
    <row r="183" spans="1:13" x14ac:dyDescent="0.25">
      <c r="A183"/>
      <c r="B183"/>
      <c r="G183"/>
      <c r="L183"/>
      <c r="M183"/>
    </row>
    <row r="184" spans="1:13" x14ac:dyDescent="0.25">
      <c r="A184"/>
      <c r="B184"/>
      <c r="G184"/>
      <c r="L184"/>
      <c r="M184"/>
    </row>
    <row r="185" spans="1:13" x14ac:dyDescent="0.25">
      <c r="A185"/>
      <c r="B185"/>
      <c r="G185"/>
      <c r="L185"/>
      <c r="M185"/>
    </row>
    <row r="186" spans="1:13" x14ac:dyDescent="0.25">
      <c r="A186"/>
      <c r="B186"/>
      <c r="G186"/>
      <c r="L186"/>
      <c r="M186"/>
    </row>
    <row r="187" spans="1:13" x14ac:dyDescent="0.25">
      <c r="A187"/>
      <c r="B187"/>
      <c r="G187"/>
      <c r="L187"/>
      <c r="M187"/>
    </row>
    <row r="188" spans="1:13" x14ac:dyDescent="0.25">
      <c r="A188"/>
      <c r="B188"/>
      <c r="G188"/>
      <c r="L188"/>
      <c r="M188"/>
    </row>
    <row r="189" spans="1:13" x14ac:dyDescent="0.25">
      <c r="A189"/>
      <c r="B189"/>
      <c r="G189"/>
      <c r="L189"/>
      <c r="M189"/>
    </row>
    <row r="190" spans="1:13" x14ac:dyDescent="0.25">
      <c r="A190"/>
      <c r="B190"/>
      <c r="G190"/>
      <c r="L190"/>
      <c r="M190"/>
    </row>
    <row r="191" spans="1:13" x14ac:dyDescent="0.25">
      <c r="A191"/>
      <c r="B191"/>
      <c r="G191"/>
      <c r="L191"/>
      <c r="M191"/>
    </row>
    <row r="192" spans="1:13" x14ac:dyDescent="0.25">
      <c r="A192"/>
      <c r="B192"/>
      <c r="G192"/>
      <c r="L192"/>
      <c r="M192"/>
    </row>
    <row r="193" spans="1:13" x14ac:dyDescent="0.25">
      <c r="A193"/>
      <c r="B193"/>
      <c r="G193"/>
      <c r="L193"/>
      <c r="M193"/>
    </row>
    <row r="194" spans="1:13" x14ac:dyDescent="0.25">
      <c r="A194"/>
      <c r="B194"/>
      <c r="G194"/>
      <c r="L194"/>
      <c r="M194"/>
    </row>
    <row r="195" spans="1:13" x14ac:dyDescent="0.25">
      <c r="A195"/>
      <c r="B195"/>
      <c r="G195"/>
      <c r="L195"/>
      <c r="M195"/>
    </row>
    <row r="196" spans="1:13" x14ac:dyDescent="0.25">
      <c r="A196"/>
      <c r="B196"/>
      <c r="G196"/>
      <c r="L196"/>
      <c r="M196"/>
    </row>
    <row r="197" spans="1:13" x14ac:dyDescent="0.25">
      <c r="A197"/>
      <c r="B197"/>
      <c r="G197"/>
      <c r="L197"/>
      <c r="M197"/>
    </row>
    <row r="198" spans="1:13" x14ac:dyDescent="0.25">
      <c r="A198"/>
      <c r="B198"/>
      <c r="G198"/>
      <c r="L198"/>
      <c r="M198"/>
    </row>
    <row r="199" spans="1:13" x14ac:dyDescent="0.25">
      <c r="A199"/>
      <c r="B199"/>
      <c r="G199"/>
      <c r="L199"/>
      <c r="M199"/>
    </row>
    <row r="200" spans="1:13" x14ac:dyDescent="0.25">
      <c r="A200"/>
      <c r="B200"/>
      <c r="G200"/>
      <c r="L200"/>
      <c r="M200"/>
    </row>
    <row r="201" spans="1:13" x14ac:dyDescent="0.25">
      <c r="A201"/>
      <c r="B201"/>
      <c r="G201"/>
      <c r="L201"/>
      <c r="M201"/>
    </row>
    <row r="202" spans="1:13" x14ac:dyDescent="0.25">
      <c r="A202"/>
      <c r="B202"/>
      <c r="G202"/>
      <c r="L202"/>
      <c r="M202"/>
    </row>
    <row r="203" spans="1:13" x14ac:dyDescent="0.25">
      <c r="A203"/>
      <c r="B203"/>
      <c r="G203"/>
      <c r="L203"/>
      <c r="M203"/>
    </row>
    <row r="204" spans="1:13" x14ac:dyDescent="0.25">
      <c r="A204"/>
      <c r="B204"/>
      <c r="G204"/>
      <c r="L204"/>
      <c r="M204"/>
    </row>
    <row r="205" spans="1:13" x14ac:dyDescent="0.25">
      <c r="A205"/>
      <c r="B205"/>
      <c r="G205"/>
      <c r="L205"/>
      <c r="M205"/>
    </row>
    <row r="206" spans="1:13" x14ac:dyDescent="0.25">
      <c r="A206"/>
      <c r="B206"/>
      <c r="G206"/>
      <c r="L206"/>
      <c r="M206"/>
    </row>
    <row r="207" spans="1:13" x14ac:dyDescent="0.25">
      <c r="A207"/>
      <c r="B207"/>
      <c r="G207"/>
      <c r="L207"/>
      <c r="M207"/>
    </row>
    <row r="208" spans="1:13" x14ac:dyDescent="0.25">
      <c r="A208"/>
      <c r="B208"/>
      <c r="G208"/>
      <c r="L208"/>
      <c r="M208"/>
    </row>
    <row r="209" spans="1:13" x14ac:dyDescent="0.25">
      <c r="A209"/>
      <c r="B209"/>
      <c r="G209"/>
      <c r="L209"/>
      <c r="M209"/>
    </row>
    <row r="210" spans="1:13" x14ac:dyDescent="0.25">
      <c r="A210"/>
      <c r="B210"/>
      <c r="G210"/>
      <c r="L210"/>
      <c r="M210"/>
    </row>
    <row r="211" spans="1:13" x14ac:dyDescent="0.25">
      <c r="A211"/>
      <c r="B211"/>
      <c r="G211"/>
      <c r="L211"/>
      <c r="M211"/>
    </row>
    <row r="212" spans="1:13" x14ac:dyDescent="0.25">
      <c r="A212"/>
      <c r="B212"/>
      <c r="G212"/>
      <c r="L212"/>
      <c r="M212"/>
    </row>
    <row r="213" spans="1:13" x14ac:dyDescent="0.25">
      <c r="A213"/>
      <c r="B213"/>
      <c r="G213"/>
      <c r="L213"/>
      <c r="M213"/>
    </row>
    <row r="214" spans="1:13" x14ac:dyDescent="0.25">
      <c r="A214"/>
      <c r="B214"/>
      <c r="G214"/>
      <c r="L214"/>
      <c r="M214"/>
    </row>
    <row r="215" spans="1:13" x14ac:dyDescent="0.25">
      <c r="A215"/>
      <c r="B215"/>
      <c r="G215"/>
      <c r="L215"/>
      <c r="M215"/>
    </row>
    <row r="216" spans="1:13" x14ac:dyDescent="0.25">
      <c r="A216"/>
      <c r="B216"/>
      <c r="G216"/>
      <c r="L216"/>
      <c r="M216"/>
    </row>
    <row r="217" spans="1:13" x14ac:dyDescent="0.25">
      <c r="A217"/>
      <c r="B217"/>
      <c r="G217"/>
      <c r="L217"/>
      <c r="M217"/>
    </row>
    <row r="218" spans="1:13" x14ac:dyDescent="0.25">
      <c r="A218"/>
      <c r="B218"/>
      <c r="G218"/>
      <c r="L218"/>
      <c r="M218"/>
    </row>
    <row r="219" spans="1:13" x14ac:dyDescent="0.25">
      <c r="A219"/>
      <c r="B219"/>
      <c r="G219"/>
      <c r="L219"/>
      <c r="M219"/>
    </row>
    <row r="220" spans="1:13" x14ac:dyDescent="0.25">
      <c r="A220"/>
      <c r="B220"/>
      <c r="G220"/>
      <c r="L220"/>
      <c r="M220"/>
    </row>
    <row r="221" spans="1:13" x14ac:dyDescent="0.25">
      <c r="A221"/>
      <c r="B221"/>
      <c r="G221"/>
      <c r="L221"/>
      <c r="M221"/>
    </row>
    <row r="222" spans="1:13" x14ac:dyDescent="0.25">
      <c r="A222"/>
      <c r="B222"/>
      <c r="G222"/>
      <c r="L222"/>
      <c r="M222"/>
    </row>
    <row r="223" spans="1:13" x14ac:dyDescent="0.25">
      <c r="A223"/>
      <c r="B223"/>
      <c r="G223"/>
      <c r="L223"/>
      <c r="M223"/>
    </row>
    <row r="224" spans="1:13" x14ac:dyDescent="0.25">
      <c r="A224"/>
      <c r="B224"/>
      <c r="G224"/>
      <c r="L224"/>
      <c r="M224"/>
    </row>
    <row r="225" spans="1:13" x14ac:dyDescent="0.25">
      <c r="A225"/>
      <c r="B225"/>
      <c r="G225"/>
      <c r="L225"/>
      <c r="M225"/>
    </row>
    <row r="226" spans="1:13" x14ac:dyDescent="0.25">
      <c r="A226"/>
      <c r="B226"/>
      <c r="G226"/>
      <c r="L226"/>
      <c r="M226"/>
    </row>
    <row r="227" spans="1:13" x14ac:dyDescent="0.25">
      <c r="A227"/>
      <c r="B227"/>
      <c r="G227"/>
      <c r="L227"/>
      <c r="M227"/>
    </row>
    <row r="228" spans="1:13" x14ac:dyDescent="0.25">
      <c r="A228"/>
      <c r="B228"/>
      <c r="G228"/>
      <c r="L228"/>
      <c r="M228"/>
    </row>
    <row r="229" spans="1:13" x14ac:dyDescent="0.25">
      <c r="A229"/>
      <c r="B229"/>
      <c r="G229"/>
      <c r="L229"/>
      <c r="M229"/>
    </row>
    <row r="230" spans="1:13" x14ac:dyDescent="0.25">
      <c r="A230"/>
      <c r="B230"/>
      <c r="G230"/>
      <c r="L230"/>
      <c r="M230"/>
    </row>
    <row r="231" spans="1:13" x14ac:dyDescent="0.25">
      <c r="A231"/>
      <c r="B231"/>
      <c r="G231"/>
      <c r="L231"/>
      <c r="M231"/>
    </row>
    <row r="232" spans="1:13" x14ac:dyDescent="0.25">
      <c r="A232"/>
      <c r="B232"/>
      <c r="G232"/>
      <c r="L232"/>
      <c r="M232"/>
    </row>
    <row r="233" spans="1:13" x14ac:dyDescent="0.25">
      <c r="A233"/>
      <c r="B233"/>
      <c r="G233"/>
      <c r="L233"/>
      <c r="M233"/>
    </row>
    <row r="234" spans="1:13" x14ac:dyDescent="0.25">
      <c r="A234"/>
      <c r="B234"/>
      <c r="G234"/>
      <c r="L234"/>
      <c r="M234"/>
    </row>
    <row r="235" spans="1:13" x14ac:dyDescent="0.25">
      <c r="A235"/>
      <c r="B235"/>
      <c r="G235"/>
      <c r="L235"/>
      <c r="M235"/>
    </row>
    <row r="236" spans="1:13" x14ac:dyDescent="0.25">
      <c r="A236"/>
      <c r="B236"/>
      <c r="G236"/>
      <c r="L236"/>
      <c r="M236"/>
    </row>
    <row r="237" spans="1:13" x14ac:dyDescent="0.25">
      <c r="A237"/>
      <c r="B237"/>
      <c r="G237"/>
      <c r="L237"/>
      <c r="M237"/>
    </row>
    <row r="238" spans="1:13" x14ac:dyDescent="0.25">
      <c r="A238"/>
      <c r="B238"/>
      <c r="G238"/>
      <c r="L238"/>
      <c r="M238"/>
    </row>
    <row r="239" spans="1:13" x14ac:dyDescent="0.25">
      <c r="A239"/>
      <c r="B239"/>
      <c r="G239"/>
      <c r="L239"/>
      <c r="M239"/>
    </row>
    <row r="240" spans="1:13" x14ac:dyDescent="0.25">
      <c r="A240"/>
      <c r="B240"/>
      <c r="G240"/>
      <c r="L240"/>
      <c r="M240"/>
    </row>
    <row r="241" spans="1:13" x14ac:dyDescent="0.25">
      <c r="A241"/>
      <c r="B241"/>
      <c r="G241"/>
      <c r="L241"/>
      <c r="M241"/>
    </row>
    <row r="242" spans="1:13" x14ac:dyDescent="0.25">
      <c r="A242"/>
      <c r="B242"/>
      <c r="G242"/>
      <c r="L242"/>
      <c r="M242"/>
    </row>
    <row r="243" spans="1:13" x14ac:dyDescent="0.25">
      <c r="A243"/>
      <c r="B243"/>
      <c r="G243"/>
      <c r="L243"/>
      <c r="M243"/>
    </row>
    <row r="244" spans="1:13" x14ac:dyDescent="0.25">
      <c r="A244"/>
      <c r="B244"/>
      <c r="G244"/>
      <c r="L244"/>
      <c r="M244"/>
    </row>
    <row r="245" spans="1:13" x14ac:dyDescent="0.25">
      <c r="A245"/>
      <c r="B245"/>
      <c r="G245"/>
      <c r="L245"/>
      <c r="M245"/>
    </row>
    <row r="246" spans="1:13" x14ac:dyDescent="0.25">
      <c r="A246"/>
      <c r="B246"/>
      <c r="G246"/>
      <c r="L246"/>
      <c r="M246"/>
    </row>
    <row r="247" spans="1:13" x14ac:dyDescent="0.25">
      <c r="A247"/>
      <c r="B247"/>
      <c r="G247"/>
      <c r="L247"/>
      <c r="M247"/>
    </row>
    <row r="248" spans="1:13" x14ac:dyDescent="0.25">
      <c r="A248"/>
      <c r="B248"/>
      <c r="G248"/>
      <c r="L248"/>
      <c r="M248"/>
    </row>
    <row r="249" spans="1:13" x14ac:dyDescent="0.25">
      <c r="A249"/>
      <c r="B249"/>
      <c r="G249"/>
      <c r="L249"/>
      <c r="M249"/>
    </row>
    <row r="250" spans="1:13" x14ac:dyDescent="0.25">
      <c r="A250"/>
      <c r="B250"/>
      <c r="G250"/>
      <c r="L250"/>
      <c r="M250"/>
    </row>
    <row r="251" spans="1:13" x14ac:dyDescent="0.25">
      <c r="A251"/>
      <c r="B251"/>
      <c r="G251"/>
      <c r="L251"/>
      <c r="M251"/>
    </row>
    <row r="252" spans="1:13" x14ac:dyDescent="0.25">
      <c r="A252"/>
      <c r="B252"/>
      <c r="G252"/>
      <c r="L252"/>
      <c r="M252"/>
    </row>
    <row r="253" spans="1:13" x14ac:dyDescent="0.25">
      <c r="A253"/>
      <c r="B253"/>
      <c r="G253"/>
      <c r="L253"/>
      <c r="M253"/>
    </row>
    <row r="254" spans="1:13" x14ac:dyDescent="0.25">
      <c r="A254"/>
      <c r="B254"/>
      <c r="G254"/>
      <c r="L254"/>
      <c r="M254"/>
    </row>
    <row r="255" spans="1:13" x14ac:dyDescent="0.25">
      <c r="A255"/>
      <c r="B255"/>
      <c r="G255"/>
      <c r="L255"/>
      <c r="M255"/>
    </row>
    <row r="256" spans="1:13" x14ac:dyDescent="0.25">
      <c r="A256"/>
      <c r="B256"/>
      <c r="G256"/>
      <c r="L256"/>
      <c r="M256"/>
    </row>
    <row r="257" spans="1:13" x14ac:dyDescent="0.25">
      <c r="A257"/>
      <c r="B257"/>
      <c r="G257"/>
      <c r="L257"/>
      <c r="M257"/>
    </row>
    <row r="258" spans="1:13" x14ac:dyDescent="0.25">
      <c r="A258"/>
      <c r="B258"/>
      <c r="G258"/>
      <c r="L258"/>
      <c r="M258"/>
    </row>
    <row r="259" spans="1:13" x14ac:dyDescent="0.25">
      <c r="A259"/>
      <c r="B259"/>
      <c r="G259"/>
      <c r="L259"/>
      <c r="M259"/>
    </row>
    <row r="260" spans="1:13" x14ac:dyDescent="0.25">
      <c r="A260"/>
      <c r="B260"/>
      <c r="G260"/>
      <c r="L260"/>
      <c r="M260"/>
    </row>
    <row r="261" spans="1:13" x14ac:dyDescent="0.25">
      <c r="A261"/>
      <c r="B261"/>
      <c r="G261"/>
      <c r="L261"/>
      <c r="M261"/>
    </row>
    <row r="262" spans="1:13" x14ac:dyDescent="0.25">
      <c r="A262"/>
      <c r="B262"/>
      <c r="G262"/>
      <c r="L262"/>
      <c r="M262"/>
    </row>
    <row r="263" spans="1:13" x14ac:dyDescent="0.25">
      <c r="A263"/>
      <c r="B263"/>
      <c r="G263"/>
      <c r="L263"/>
      <c r="M263"/>
    </row>
    <row r="264" spans="1:13" x14ac:dyDescent="0.25">
      <c r="A264"/>
      <c r="B264"/>
      <c r="G264"/>
      <c r="L264"/>
      <c r="M264"/>
    </row>
    <row r="265" spans="1:13" x14ac:dyDescent="0.25">
      <c r="A265"/>
      <c r="B265"/>
      <c r="G265"/>
      <c r="L265"/>
      <c r="M265"/>
    </row>
    <row r="266" spans="1:13" x14ac:dyDescent="0.25">
      <c r="A266"/>
      <c r="B266"/>
      <c r="G266"/>
      <c r="L266"/>
      <c r="M266"/>
    </row>
    <row r="267" spans="1:13" x14ac:dyDescent="0.25">
      <c r="A267"/>
      <c r="B267"/>
      <c r="G267"/>
      <c r="L267"/>
      <c r="M267"/>
    </row>
    <row r="268" spans="1:13" x14ac:dyDescent="0.25">
      <c r="A268"/>
      <c r="B268"/>
      <c r="G268"/>
      <c r="L268"/>
      <c r="M268"/>
    </row>
    <row r="269" spans="1:13" x14ac:dyDescent="0.25">
      <c r="A269"/>
      <c r="B269"/>
      <c r="G269"/>
      <c r="L269"/>
      <c r="M269"/>
    </row>
    <row r="270" spans="1:13" x14ac:dyDescent="0.25">
      <c r="A270"/>
      <c r="B270"/>
      <c r="G270"/>
      <c r="L270"/>
      <c r="M270"/>
    </row>
    <row r="271" spans="1:13" x14ac:dyDescent="0.25">
      <c r="A271"/>
      <c r="B271"/>
      <c r="G271"/>
      <c r="L271"/>
      <c r="M271"/>
    </row>
    <row r="272" spans="1:13" x14ac:dyDescent="0.25">
      <c r="A272"/>
      <c r="B272"/>
      <c r="G272"/>
      <c r="L272"/>
      <c r="M272"/>
    </row>
    <row r="273" spans="1:13" x14ac:dyDescent="0.25">
      <c r="A273"/>
      <c r="B273"/>
      <c r="G273"/>
      <c r="L273"/>
      <c r="M273"/>
    </row>
    <row r="274" spans="1:13" x14ac:dyDescent="0.25">
      <c r="A274"/>
      <c r="B274"/>
      <c r="G274"/>
      <c r="L274"/>
      <c r="M274"/>
    </row>
    <row r="275" spans="1:13" x14ac:dyDescent="0.25">
      <c r="A275"/>
      <c r="B275"/>
      <c r="G275"/>
      <c r="L275"/>
      <c r="M275"/>
    </row>
    <row r="276" spans="1:13" x14ac:dyDescent="0.25">
      <c r="A276"/>
      <c r="B276"/>
      <c r="G276"/>
      <c r="L276"/>
      <c r="M276"/>
    </row>
    <row r="277" spans="1:13" x14ac:dyDescent="0.25">
      <c r="A277"/>
      <c r="B277"/>
      <c r="G277"/>
      <c r="L277"/>
      <c r="M277"/>
    </row>
    <row r="278" spans="1:13" x14ac:dyDescent="0.25">
      <c r="A278"/>
      <c r="B278"/>
      <c r="G278"/>
      <c r="L278"/>
      <c r="M278"/>
    </row>
    <row r="279" spans="1:13" x14ac:dyDescent="0.25">
      <c r="A279"/>
      <c r="B279"/>
      <c r="G279"/>
      <c r="L279"/>
      <c r="M279"/>
    </row>
    <row r="280" spans="1:13" x14ac:dyDescent="0.25">
      <c r="A280"/>
      <c r="B280"/>
      <c r="G280"/>
      <c r="L280"/>
      <c r="M280"/>
    </row>
    <row r="281" spans="1:13" x14ac:dyDescent="0.25">
      <c r="A281"/>
      <c r="B281"/>
      <c r="G281"/>
      <c r="L281"/>
      <c r="M281"/>
    </row>
    <row r="282" spans="1:13" x14ac:dyDescent="0.25">
      <c r="A282"/>
      <c r="B282"/>
      <c r="G282"/>
      <c r="L282"/>
      <c r="M282"/>
    </row>
    <row r="283" spans="1:13" x14ac:dyDescent="0.25">
      <c r="A283"/>
      <c r="B283"/>
      <c r="G283"/>
      <c r="L283"/>
      <c r="M283"/>
    </row>
    <row r="284" spans="1:13" x14ac:dyDescent="0.25">
      <c r="A284"/>
      <c r="B284"/>
      <c r="G284"/>
      <c r="L284"/>
      <c r="M284"/>
    </row>
    <row r="285" spans="1:13" x14ac:dyDescent="0.25">
      <c r="A285"/>
      <c r="B285"/>
      <c r="G285"/>
      <c r="L285"/>
      <c r="M285"/>
    </row>
    <row r="286" spans="1:13" x14ac:dyDescent="0.25">
      <c r="A286"/>
      <c r="B286"/>
      <c r="G286"/>
      <c r="L286"/>
      <c r="M286"/>
    </row>
    <row r="287" spans="1:13" x14ac:dyDescent="0.25">
      <c r="A287"/>
      <c r="B287"/>
      <c r="G287"/>
      <c r="L287"/>
      <c r="M287"/>
    </row>
    <row r="288" spans="1:13" x14ac:dyDescent="0.25">
      <c r="A288"/>
      <c r="B288"/>
      <c r="G288"/>
      <c r="L288"/>
      <c r="M288"/>
    </row>
    <row r="289" spans="1:13" x14ac:dyDescent="0.25">
      <c r="A289"/>
      <c r="B289"/>
      <c r="G289"/>
      <c r="L289"/>
      <c r="M289"/>
    </row>
    <row r="290" spans="1:13" x14ac:dyDescent="0.25">
      <c r="A290"/>
      <c r="B290"/>
      <c r="G290"/>
      <c r="L290"/>
      <c r="M290"/>
    </row>
    <row r="291" spans="1:13" x14ac:dyDescent="0.25">
      <c r="A291"/>
      <c r="B291"/>
      <c r="G291"/>
      <c r="L291"/>
      <c r="M291"/>
    </row>
    <row r="292" spans="1:13" x14ac:dyDescent="0.25">
      <c r="A292"/>
      <c r="B292"/>
      <c r="G292"/>
      <c r="L292"/>
      <c r="M292"/>
    </row>
    <row r="293" spans="1:13" x14ac:dyDescent="0.25">
      <c r="A293"/>
      <c r="B293"/>
      <c r="G293"/>
      <c r="L293"/>
      <c r="M293"/>
    </row>
    <row r="294" spans="1:13" x14ac:dyDescent="0.25">
      <c r="A294"/>
      <c r="B294"/>
      <c r="G294"/>
      <c r="L294"/>
      <c r="M294"/>
    </row>
    <row r="295" spans="1:13" x14ac:dyDescent="0.25">
      <c r="A295"/>
      <c r="B295"/>
      <c r="G295"/>
      <c r="L295"/>
      <c r="M295"/>
    </row>
    <row r="296" spans="1:13" x14ac:dyDescent="0.25">
      <c r="A296"/>
      <c r="B296"/>
      <c r="G296"/>
      <c r="L296"/>
      <c r="M296"/>
    </row>
    <row r="297" spans="1:13" x14ac:dyDescent="0.25">
      <c r="A297"/>
      <c r="B297"/>
      <c r="G297"/>
      <c r="L297"/>
      <c r="M297"/>
    </row>
    <row r="298" spans="1:13" x14ac:dyDescent="0.25">
      <c r="A298"/>
      <c r="B298"/>
      <c r="G298"/>
      <c r="L298"/>
      <c r="M298"/>
    </row>
    <row r="299" spans="1:13" x14ac:dyDescent="0.25">
      <c r="A299"/>
      <c r="B299"/>
      <c r="G299"/>
      <c r="L299"/>
      <c r="M299"/>
    </row>
    <row r="300" spans="1:13" x14ac:dyDescent="0.25">
      <c r="A300"/>
      <c r="B300"/>
      <c r="G300"/>
      <c r="L300"/>
      <c r="M300"/>
    </row>
    <row r="301" spans="1:13" x14ac:dyDescent="0.25">
      <c r="A301"/>
      <c r="B301"/>
      <c r="G301"/>
      <c r="L301"/>
      <c r="M301"/>
    </row>
    <row r="302" spans="1:13" x14ac:dyDescent="0.25">
      <c r="A302"/>
      <c r="B302"/>
      <c r="G302"/>
      <c r="L302"/>
      <c r="M302"/>
    </row>
    <row r="303" spans="1:13" x14ac:dyDescent="0.25">
      <c r="A303"/>
      <c r="B303"/>
      <c r="G303"/>
      <c r="L303"/>
      <c r="M303"/>
    </row>
    <row r="304" spans="1:13" x14ac:dyDescent="0.25">
      <c r="A304"/>
      <c r="B304"/>
      <c r="G304"/>
      <c r="L304"/>
      <c r="M304"/>
    </row>
    <row r="305" spans="1:13" x14ac:dyDescent="0.25">
      <c r="A305"/>
      <c r="B305"/>
      <c r="G305"/>
      <c r="L305"/>
      <c r="M305"/>
    </row>
    <row r="306" spans="1:13" x14ac:dyDescent="0.25">
      <c r="A306"/>
      <c r="B306"/>
      <c r="G306"/>
      <c r="L306"/>
      <c r="M306"/>
    </row>
    <row r="307" spans="1:13" x14ac:dyDescent="0.25">
      <c r="A307"/>
      <c r="B307"/>
      <c r="G307"/>
      <c r="L307"/>
      <c r="M307"/>
    </row>
    <row r="308" spans="1:13" x14ac:dyDescent="0.25">
      <c r="A308"/>
      <c r="B308"/>
      <c r="G308"/>
      <c r="L308"/>
      <c r="M308"/>
    </row>
    <row r="309" spans="1:13" x14ac:dyDescent="0.25">
      <c r="A309"/>
      <c r="B309"/>
      <c r="G309"/>
      <c r="L309"/>
      <c r="M309"/>
    </row>
    <row r="310" spans="1:13" x14ac:dyDescent="0.25">
      <c r="A310"/>
      <c r="B310"/>
      <c r="G310"/>
      <c r="L310"/>
      <c r="M310"/>
    </row>
    <row r="311" spans="1:13" x14ac:dyDescent="0.25">
      <c r="A311"/>
      <c r="B311"/>
      <c r="G311"/>
      <c r="L311"/>
      <c r="M311"/>
    </row>
    <row r="312" spans="1:13" x14ac:dyDescent="0.25">
      <c r="A312"/>
      <c r="B312"/>
      <c r="G312"/>
      <c r="L312"/>
      <c r="M312"/>
    </row>
    <row r="313" spans="1:13" x14ac:dyDescent="0.25">
      <c r="A313"/>
      <c r="B313"/>
      <c r="G313"/>
      <c r="L313"/>
      <c r="M313"/>
    </row>
    <row r="314" spans="1:13" x14ac:dyDescent="0.25">
      <c r="A314"/>
      <c r="B314"/>
      <c r="G314"/>
      <c r="L314"/>
      <c r="M314"/>
    </row>
    <row r="315" spans="1:13" x14ac:dyDescent="0.25">
      <c r="A315"/>
      <c r="B315"/>
      <c r="G315"/>
      <c r="L315"/>
      <c r="M315"/>
    </row>
    <row r="316" spans="1:13" x14ac:dyDescent="0.25">
      <c r="A316"/>
      <c r="B316"/>
      <c r="G316"/>
      <c r="L316"/>
      <c r="M316"/>
    </row>
    <row r="317" spans="1:13" x14ac:dyDescent="0.25">
      <c r="A317"/>
      <c r="B317"/>
      <c r="G317"/>
      <c r="L317"/>
      <c r="M317"/>
    </row>
    <row r="318" spans="1:13" x14ac:dyDescent="0.25">
      <c r="A318"/>
      <c r="B318"/>
      <c r="G318"/>
      <c r="L318"/>
      <c r="M318"/>
    </row>
    <row r="319" spans="1:13" x14ac:dyDescent="0.25">
      <c r="A319"/>
      <c r="B319"/>
      <c r="G319"/>
      <c r="L319"/>
      <c r="M319"/>
    </row>
    <row r="320" spans="1:13" x14ac:dyDescent="0.25">
      <c r="A320"/>
      <c r="B320"/>
      <c r="G320"/>
      <c r="L320"/>
      <c r="M320"/>
    </row>
    <row r="321" spans="1:13" x14ac:dyDescent="0.25">
      <c r="A321"/>
      <c r="B321"/>
      <c r="G321"/>
      <c r="L321"/>
      <c r="M321"/>
    </row>
    <row r="322" spans="1:13" x14ac:dyDescent="0.25">
      <c r="A322"/>
      <c r="B322"/>
      <c r="G322"/>
      <c r="L322"/>
      <c r="M322"/>
    </row>
    <row r="323" spans="1:13" x14ac:dyDescent="0.25">
      <c r="A323"/>
      <c r="B323"/>
      <c r="G323"/>
      <c r="L323"/>
      <c r="M323"/>
    </row>
    <row r="324" spans="1:13" x14ac:dyDescent="0.25">
      <c r="A324"/>
      <c r="B324"/>
      <c r="G324"/>
      <c r="L324"/>
      <c r="M324"/>
    </row>
    <row r="325" spans="1:13" x14ac:dyDescent="0.25">
      <c r="A325"/>
      <c r="B325"/>
      <c r="G325"/>
      <c r="L325"/>
      <c r="M325"/>
    </row>
    <row r="326" spans="1:13" x14ac:dyDescent="0.25">
      <c r="A326"/>
      <c r="B326"/>
      <c r="G326"/>
      <c r="L326"/>
      <c r="M326"/>
    </row>
    <row r="327" spans="1:13" x14ac:dyDescent="0.25">
      <c r="A327"/>
      <c r="B327"/>
      <c r="G327"/>
      <c r="L327"/>
      <c r="M327"/>
    </row>
    <row r="328" spans="1:13" x14ac:dyDescent="0.25">
      <c r="A328"/>
      <c r="B328"/>
      <c r="G328"/>
      <c r="L328"/>
      <c r="M328"/>
    </row>
    <row r="329" spans="1:13" x14ac:dyDescent="0.25">
      <c r="A329"/>
      <c r="B329"/>
      <c r="G329"/>
      <c r="L329"/>
      <c r="M329"/>
    </row>
    <row r="330" spans="1:13" x14ac:dyDescent="0.25">
      <c r="A330"/>
      <c r="B330"/>
      <c r="G330"/>
      <c r="L330"/>
      <c r="M330"/>
    </row>
    <row r="331" spans="1:13" x14ac:dyDescent="0.25">
      <c r="A331"/>
      <c r="B331"/>
      <c r="G331"/>
      <c r="L331"/>
      <c r="M331"/>
    </row>
    <row r="332" spans="1:13" x14ac:dyDescent="0.25">
      <c r="A332"/>
      <c r="B332"/>
      <c r="G332"/>
      <c r="L332"/>
      <c r="M332"/>
    </row>
    <row r="333" spans="1:13" x14ac:dyDescent="0.25">
      <c r="A333"/>
      <c r="B333"/>
      <c r="G333"/>
      <c r="L333"/>
      <c r="M333"/>
    </row>
    <row r="334" spans="1:13" x14ac:dyDescent="0.25">
      <c r="A334"/>
      <c r="B334"/>
      <c r="G334"/>
      <c r="L334"/>
      <c r="M334"/>
    </row>
    <row r="335" spans="1:13" x14ac:dyDescent="0.25">
      <c r="A335"/>
      <c r="B335"/>
      <c r="G335"/>
      <c r="L335"/>
      <c r="M335"/>
    </row>
    <row r="336" spans="1:13" x14ac:dyDescent="0.25">
      <c r="A336"/>
      <c r="B336"/>
      <c r="G336"/>
      <c r="L336"/>
      <c r="M336"/>
    </row>
    <row r="337" spans="1:13" x14ac:dyDescent="0.25">
      <c r="A337"/>
      <c r="B337"/>
      <c r="G337"/>
      <c r="L337"/>
      <c r="M337"/>
    </row>
    <row r="338" spans="1:13" x14ac:dyDescent="0.25">
      <c r="A338"/>
      <c r="B338"/>
      <c r="G338"/>
      <c r="L338"/>
      <c r="M338"/>
    </row>
    <row r="339" spans="1:13" x14ac:dyDescent="0.25">
      <c r="A339"/>
      <c r="B339"/>
      <c r="G339"/>
      <c r="L339"/>
      <c r="M339"/>
    </row>
    <row r="340" spans="1:13" x14ac:dyDescent="0.25">
      <c r="A340"/>
      <c r="B340"/>
      <c r="G340"/>
      <c r="L340"/>
      <c r="M340"/>
    </row>
    <row r="341" spans="1:13" x14ac:dyDescent="0.25">
      <c r="A341"/>
      <c r="B341"/>
      <c r="G341"/>
      <c r="L341"/>
      <c r="M341"/>
    </row>
    <row r="342" spans="1:13" x14ac:dyDescent="0.25">
      <c r="A342"/>
      <c r="B342"/>
      <c r="G342"/>
      <c r="L342"/>
      <c r="M342"/>
    </row>
    <row r="343" spans="1:13" x14ac:dyDescent="0.25">
      <c r="A343"/>
      <c r="B343"/>
      <c r="G343"/>
      <c r="L343"/>
      <c r="M343"/>
    </row>
    <row r="344" spans="1:13" x14ac:dyDescent="0.25">
      <c r="A344"/>
      <c r="B344"/>
      <c r="G344"/>
      <c r="L344"/>
      <c r="M344"/>
    </row>
    <row r="345" spans="1:13" x14ac:dyDescent="0.25">
      <c r="A345"/>
      <c r="B345"/>
      <c r="G345"/>
      <c r="L345"/>
      <c r="M345"/>
    </row>
    <row r="346" spans="1:13" x14ac:dyDescent="0.25">
      <c r="A346"/>
      <c r="B346"/>
      <c r="G346"/>
      <c r="L346"/>
      <c r="M346"/>
    </row>
    <row r="347" spans="1:13" x14ac:dyDescent="0.25">
      <c r="A347"/>
      <c r="B347"/>
      <c r="G347"/>
      <c r="L347"/>
      <c r="M347"/>
    </row>
    <row r="348" spans="1:13" x14ac:dyDescent="0.25">
      <c r="A348"/>
      <c r="B348"/>
      <c r="G348"/>
      <c r="L348"/>
      <c r="M348"/>
    </row>
    <row r="349" spans="1:13" x14ac:dyDescent="0.25">
      <c r="A349"/>
      <c r="B349"/>
      <c r="G349"/>
      <c r="L349"/>
      <c r="M349"/>
    </row>
    <row r="350" spans="1:13" x14ac:dyDescent="0.25">
      <c r="A350"/>
      <c r="B350"/>
      <c r="G350"/>
      <c r="L350"/>
      <c r="M350"/>
    </row>
    <row r="351" spans="1:13" x14ac:dyDescent="0.25">
      <c r="A351"/>
      <c r="B351"/>
      <c r="G351"/>
      <c r="L351"/>
      <c r="M351"/>
    </row>
    <row r="352" spans="1:13" x14ac:dyDescent="0.25">
      <c r="A352"/>
      <c r="B352"/>
      <c r="G352"/>
      <c r="L352"/>
      <c r="M352"/>
    </row>
    <row r="353" spans="1:13" x14ac:dyDescent="0.25">
      <c r="A353"/>
      <c r="B353"/>
      <c r="G353"/>
      <c r="L353"/>
      <c r="M353"/>
    </row>
    <row r="354" spans="1:13" x14ac:dyDescent="0.25">
      <c r="A354"/>
      <c r="B354"/>
      <c r="G354"/>
      <c r="L354"/>
      <c r="M354"/>
    </row>
    <row r="355" spans="1:13" x14ac:dyDescent="0.25">
      <c r="A355"/>
      <c r="B355"/>
      <c r="G355"/>
      <c r="L355"/>
      <c r="M355"/>
    </row>
    <row r="356" spans="1:13" x14ac:dyDescent="0.25">
      <c r="A356"/>
      <c r="B356"/>
      <c r="G356"/>
      <c r="L356"/>
      <c r="M356"/>
    </row>
    <row r="357" spans="1:13" x14ac:dyDescent="0.25">
      <c r="A357"/>
      <c r="B357"/>
      <c r="G357"/>
      <c r="L357"/>
      <c r="M357"/>
    </row>
    <row r="358" spans="1:13" x14ac:dyDescent="0.25">
      <c r="A358"/>
      <c r="B358"/>
      <c r="G358"/>
      <c r="L358"/>
      <c r="M358"/>
    </row>
    <row r="359" spans="1:13" x14ac:dyDescent="0.25">
      <c r="A359"/>
      <c r="B359"/>
      <c r="G359"/>
      <c r="L359"/>
      <c r="M359"/>
    </row>
    <row r="360" spans="1:13" x14ac:dyDescent="0.25">
      <c r="A360"/>
      <c r="B360"/>
      <c r="G360"/>
      <c r="L360"/>
      <c r="M360"/>
    </row>
    <row r="361" spans="1:13" x14ac:dyDescent="0.25">
      <c r="A361"/>
      <c r="B361"/>
      <c r="G361"/>
      <c r="L361"/>
      <c r="M361"/>
    </row>
    <row r="362" spans="1:13" x14ac:dyDescent="0.25">
      <c r="A362"/>
      <c r="B362"/>
      <c r="G362"/>
      <c r="L362"/>
      <c r="M362"/>
    </row>
    <row r="363" spans="1:13" x14ac:dyDescent="0.25">
      <c r="A363"/>
      <c r="B363"/>
      <c r="G363"/>
      <c r="L363"/>
      <c r="M363"/>
    </row>
    <row r="364" spans="1:13" x14ac:dyDescent="0.25">
      <c r="A364"/>
      <c r="B364"/>
      <c r="G364"/>
      <c r="L364"/>
      <c r="M364"/>
    </row>
    <row r="365" spans="1:13" x14ac:dyDescent="0.25">
      <c r="A365"/>
      <c r="B365"/>
      <c r="G365"/>
      <c r="L365"/>
      <c r="M365"/>
    </row>
    <row r="366" spans="1:13" x14ac:dyDescent="0.25">
      <c r="A366"/>
      <c r="B366"/>
      <c r="G366"/>
      <c r="L366"/>
      <c r="M366"/>
    </row>
    <row r="367" spans="1:13" x14ac:dyDescent="0.25">
      <c r="A367"/>
      <c r="B367"/>
      <c r="G367"/>
      <c r="L367"/>
      <c r="M367"/>
    </row>
    <row r="368" spans="1:13" x14ac:dyDescent="0.25">
      <c r="A368"/>
      <c r="B368"/>
      <c r="G368"/>
      <c r="L368"/>
      <c r="M368"/>
    </row>
    <row r="369" spans="1:13" x14ac:dyDescent="0.25">
      <c r="A369"/>
      <c r="B369"/>
      <c r="G369"/>
      <c r="L369"/>
      <c r="M369"/>
    </row>
    <row r="370" spans="1:13" x14ac:dyDescent="0.25">
      <c r="A370"/>
      <c r="B370"/>
      <c r="G370"/>
      <c r="L370"/>
      <c r="M370"/>
    </row>
    <row r="371" spans="1:13" x14ac:dyDescent="0.25">
      <c r="A371"/>
      <c r="B371"/>
      <c r="G371"/>
      <c r="L371"/>
      <c r="M371"/>
    </row>
    <row r="372" spans="1:13" x14ac:dyDescent="0.25">
      <c r="A372"/>
      <c r="B372"/>
      <c r="G372"/>
      <c r="L372"/>
      <c r="M372"/>
    </row>
    <row r="373" spans="1:13" x14ac:dyDescent="0.25">
      <c r="A373"/>
      <c r="B373"/>
      <c r="G373"/>
      <c r="L373"/>
      <c r="M373"/>
    </row>
    <row r="374" spans="1:13" x14ac:dyDescent="0.25">
      <c r="A374"/>
      <c r="B374"/>
      <c r="G374"/>
      <c r="L374"/>
      <c r="M374"/>
    </row>
    <row r="375" spans="1:13" x14ac:dyDescent="0.25">
      <c r="A375"/>
      <c r="B375"/>
      <c r="G375"/>
      <c r="L375"/>
      <c r="M375"/>
    </row>
    <row r="376" spans="1:13" x14ac:dyDescent="0.25">
      <c r="A376"/>
      <c r="B376"/>
      <c r="G376"/>
      <c r="L376"/>
      <c r="M376"/>
    </row>
    <row r="377" spans="1:13" x14ac:dyDescent="0.25">
      <c r="A377"/>
      <c r="B377"/>
      <c r="G377"/>
      <c r="L377"/>
      <c r="M377"/>
    </row>
    <row r="378" spans="1:13" x14ac:dyDescent="0.25">
      <c r="A378"/>
      <c r="B378"/>
      <c r="G378"/>
      <c r="L378"/>
      <c r="M378"/>
    </row>
    <row r="379" spans="1:13" x14ac:dyDescent="0.25">
      <c r="A379"/>
      <c r="B379"/>
      <c r="G379"/>
      <c r="L379"/>
      <c r="M379"/>
    </row>
    <row r="380" spans="1:13" x14ac:dyDescent="0.25">
      <c r="A380"/>
      <c r="B380"/>
      <c r="G380"/>
      <c r="L380"/>
      <c r="M380"/>
    </row>
    <row r="381" spans="1:13" x14ac:dyDescent="0.25">
      <c r="A381"/>
      <c r="B381"/>
      <c r="G381"/>
      <c r="L381"/>
      <c r="M381"/>
    </row>
    <row r="382" spans="1:13" x14ac:dyDescent="0.25">
      <c r="A382"/>
      <c r="B382"/>
      <c r="G382"/>
      <c r="L382"/>
      <c r="M382"/>
    </row>
    <row r="383" spans="1:13" x14ac:dyDescent="0.25">
      <c r="A383"/>
      <c r="B383"/>
      <c r="G383"/>
      <c r="L383"/>
      <c r="M383"/>
    </row>
    <row r="384" spans="1:13" x14ac:dyDescent="0.25">
      <c r="A384"/>
      <c r="B384"/>
      <c r="G384"/>
      <c r="L384"/>
      <c r="M384"/>
    </row>
    <row r="385" spans="1:13" x14ac:dyDescent="0.25">
      <c r="A385"/>
      <c r="B385"/>
      <c r="G385"/>
      <c r="L385"/>
      <c r="M385"/>
    </row>
    <row r="386" spans="1:13" x14ac:dyDescent="0.25">
      <c r="A386"/>
      <c r="B386"/>
      <c r="G386"/>
      <c r="L386"/>
      <c r="M386"/>
    </row>
    <row r="387" spans="1:13" x14ac:dyDescent="0.25">
      <c r="A387"/>
      <c r="B387"/>
      <c r="G387"/>
      <c r="L387"/>
      <c r="M387"/>
    </row>
    <row r="388" spans="1:13" x14ac:dyDescent="0.25">
      <c r="A388"/>
      <c r="B388"/>
      <c r="G388"/>
      <c r="L388"/>
      <c r="M388"/>
    </row>
    <row r="389" spans="1:13" x14ac:dyDescent="0.25">
      <c r="A389"/>
      <c r="B389"/>
      <c r="G389"/>
      <c r="L389"/>
      <c r="M389"/>
    </row>
    <row r="390" spans="1:13" x14ac:dyDescent="0.25">
      <c r="A390"/>
      <c r="B390"/>
      <c r="G390"/>
      <c r="L390"/>
      <c r="M390"/>
    </row>
    <row r="391" spans="1:13" x14ac:dyDescent="0.25">
      <c r="A391"/>
      <c r="B391"/>
      <c r="G391"/>
      <c r="L391"/>
      <c r="M391"/>
    </row>
    <row r="392" spans="1:13" x14ac:dyDescent="0.25">
      <c r="A392"/>
      <c r="B392"/>
      <c r="G392"/>
      <c r="L392"/>
      <c r="M392"/>
    </row>
    <row r="393" spans="1:13" x14ac:dyDescent="0.25">
      <c r="A393"/>
      <c r="B393"/>
      <c r="G393"/>
      <c r="L393"/>
      <c r="M393"/>
    </row>
    <row r="394" spans="1:13" x14ac:dyDescent="0.25">
      <c r="A394"/>
      <c r="B394"/>
      <c r="G394"/>
      <c r="L394"/>
      <c r="M394"/>
    </row>
    <row r="395" spans="1:13" x14ac:dyDescent="0.25">
      <c r="A395"/>
      <c r="B395"/>
      <c r="G395"/>
      <c r="L395"/>
      <c r="M395"/>
    </row>
    <row r="396" spans="1:13" x14ac:dyDescent="0.25">
      <c r="A396"/>
      <c r="B396"/>
      <c r="G396"/>
      <c r="L396"/>
      <c r="M396"/>
    </row>
    <row r="397" spans="1:13" x14ac:dyDescent="0.25">
      <c r="A397"/>
      <c r="B397"/>
      <c r="G397"/>
      <c r="L397"/>
      <c r="M397"/>
    </row>
    <row r="398" spans="1:13" x14ac:dyDescent="0.25">
      <c r="A398"/>
      <c r="B398"/>
      <c r="G398"/>
      <c r="L398"/>
      <c r="M398"/>
    </row>
    <row r="399" spans="1:13" x14ac:dyDescent="0.25">
      <c r="A399"/>
      <c r="B399"/>
      <c r="G399"/>
      <c r="L399"/>
      <c r="M399"/>
    </row>
    <row r="400" spans="1:13" x14ac:dyDescent="0.25">
      <c r="A400"/>
      <c r="B400"/>
      <c r="G400"/>
      <c r="L400"/>
      <c r="M400"/>
    </row>
    <row r="401" spans="1:13" x14ac:dyDescent="0.25">
      <c r="A401"/>
      <c r="B401"/>
      <c r="G401"/>
      <c r="L401"/>
      <c r="M401"/>
    </row>
    <row r="402" spans="1:13" x14ac:dyDescent="0.25">
      <c r="A402"/>
      <c r="B402"/>
      <c r="G402"/>
      <c r="L402"/>
      <c r="M402"/>
    </row>
    <row r="403" spans="1:13" x14ac:dyDescent="0.25">
      <c r="A403"/>
      <c r="B403"/>
      <c r="G403"/>
      <c r="L403"/>
      <c r="M403"/>
    </row>
    <row r="404" spans="1:13" x14ac:dyDescent="0.25">
      <c r="A404"/>
      <c r="B404"/>
      <c r="G404"/>
      <c r="L404"/>
      <c r="M404"/>
    </row>
    <row r="405" spans="1:13" x14ac:dyDescent="0.25">
      <c r="A405"/>
      <c r="B405"/>
      <c r="G405"/>
      <c r="L405"/>
      <c r="M405"/>
    </row>
    <row r="406" spans="1:13" x14ac:dyDescent="0.25">
      <c r="A406"/>
      <c r="B406"/>
      <c r="G406"/>
      <c r="L406"/>
      <c r="M406"/>
    </row>
    <row r="407" spans="1:13" x14ac:dyDescent="0.25">
      <c r="A407"/>
      <c r="B407"/>
      <c r="G407"/>
      <c r="L407"/>
      <c r="M407"/>
    </row>
    <row r="408" spans="1:13" x14ac:dyDescent="0.25">
      <c r="A408"/>
      <c r="B408"/>
      <c r="G408"/>
      <c r="L408"/>
      <c r="M408"/>
    </row>
    <row r="409" spans="1:13" x14ac:dyDescent="0.25">
      <c r="A409"/>
      <c r="B409"/>
      <c r="G409"/>
      <c r="L409"/>
      <c r="M409"/>
    </row>
    <row r="410" spans="1:13" x14ac:dyDescent="0.25">
      <c r="A410"/>
      <c r="B410"/>
      <c r="G410"/>
      <c r="L410"/>
      <c r="M410"/>
    </row>
    <row r="411" spans="1:13" x14ac:dyDescent="0.25">
      <c r="A411"/>
      <c r="B411"/>
      <c r="G411"/>
      <c r="L411"/>
      <c r="M411"/>
    </row>
    <row r="412" spans="1:13" x14ac:dyDescent="0.25">
      <c r="A412"/>
      <c r="B412"/>
      <c r="G412"/>
      <c r="L412"/>
      <c r="M412"/>
    </row>
    <row r="413" spans="1:13" x14ac:dyDescent="0.25">
      <c r="A413"/>
      <c r="B413"/>
      <c r="G413"/>
      <c r="L413"/>
      <c r="M413"/>
    </row>
    <row r="414" spans="1:13" x14ac:dyDescent="0.25">
      <c r="A414"/>
      <c r="B414"/>
      <c r="G414"/>
      <c r="L414"/>
      <c r="M414"/>
    </row>
    <row r="415" spans="1:13" x14ac:dyDescent="0.25">
      <c r="A415"/>
      <c r="B415"/>
      <c r="G415"/>
      <c r="L415"/>
      <c r="M415"/>
    </row>
    <row r="416" spans="1:13" x14ac:dyDescent="0.25">
      <c r="A416"/>
      <c r="B416"/>
      <c r="G416"/>
      <c r="L416"/>
      <c r="M416"/>
    </row>
    <row r="417" spans="1:13" x14ac:dyDescent="0.25">
      <c r="A417"/>
      <c r="B417"/>
      <c r="G417"/>
      <c r="L417"/>
      <c r="M417"/>
    </row>
    <row r="418" spans="1:13" x14ac:dyDescent="0.25">
      <c r="A418"/>
      <c r="B418"/>
      <c r="G418"/>
      <c r="L418"/>
      <c r="M418"/>
    </row>
    <row r="419" spans="1:13" x14ac:dyDescent="0.25">
      <c r="A419"/>
      <c r="B419"/>
      <c r="G419"/>
      <c r="L419"/>
      <c r="M419"/>
    </row>
    <row r="420" spans="1:13" x14ac:dyDescent="0.25">
      <c r="A420"/>
      <c r="B420"/>
      <c r="G420"/>
      <c r="L420"/>
      <c r="M420"/>
    </row>
    <row r="421" spans="1:13" x14ac:dyDescent="0.25">
      <c r="A421"/>
      <c r="B421"/>
      <c r="G421"/>
      <c r="L421"/>
      <c r="M421"/>
    </row>
    <row r="422" spans="1:13" x14ac:dyDescent="0.25">
      <c r="A422"/>
      <c r="B422"/>
      <c r="G422"/>
      <c r="L422"/>
      <c r="M422"/>
    </row>
    <row r="423" spans="1:13" x14ac:dyDescent="0.25">
      <c r="A423"/>
      <c r="B423"/>
      <c r="G423"/>
      <c r="L423"/>
      <c r="M423"/>
    </row>
    <row r="424" spans="1:13" x14ac:dyDescent="0.25">
      <c r="A424"/>
      <c r="B424"/>
      <c r="G424"/>
      <c r="L424"/>
      <c r="M424"/>
    </row>
    <row r="425" spans="1:13" x14ac:dyDescent="0.25">
      <c r="A425"/>
      <c r="B425"/>
      <c r="G425"/>
      <c r="L425"/>
      <c r="M425"/>
    </row>
    <row r="426" spans="1:13" x14ac:dyDescent="0.25">
      <c r="A426"/>
      <c r="B426"/>
      <c r="G426"/>
      <c r="L426"/>
      <c r="M426"/>
    </row>
    <row r="427" spans="1:13" x14ac:dyDescent="0.25">
      <c r="A427"/>
      <c r="B427"/>
      <c r="G427"/>
      <c r="L427"/>
      <c r="M427"/>
    </row>
    <row r="428" spans="1:13" x14ac:dyDescent="0.25">
      <c r="A428"/>
      <c r="B428"/>
      <c r="G428"/>
      <c r="L428"/>
      <c r="M428"/>
    </row>
    <row r="429" spans="1:13" x14ac:dyDescent="0.25">
      <c r="A429"/>
      <c r="B429"/>
      <c r="G429"/>
      <c r="L429"/>
      <c r="M429"/>
    </row>
    <row r="430" spans="1:13" x14ac:dyDescent="0.25">
      <c r="A430"/>
      <c r="B430"/>
      <c r="G430"/>
      <c r="L430"/>
      <c r="M430"/>
    </row>
    <row r="431" spans="1:13" x14ac:dyDescent="0.25">
      <c r="A431"/>
      <c r="B431"/>
      <c r="G431"/>
      <c r="L431"/>
      <c r="M431"/>
    </row>
    <row r="432" spans="1:13" x14ac:dyDescent="0.25">
      <c r="A432"/>
      <c r="B432"/>
      <c r="G432"/>
      <c r="L432"/>
      <c r="M432"/>
    </row>
    <row r="433" spans="1:13" x14ac:dyDescent="0.25">
      <c r="A433"/>
      <c r="B433"/>
      <c r="G433"/>
      <c r="L433"/>
      <c r="M433"/>
    </row>
    <row r="434" spans="1:13" x14ac:dyDescent="0.25">
      <c r="A434"/>
      <c r="B434"/>
      <c r="G434"/>
      <c r="L434"/>
      <c r="M434"/>
    </row>
    <row r="435" spans="1:13" x14ac:dyDescent="0.25">
      <c r="A435"/>
      <c r="B435"/>
      <c r="G435"/>
      <c r="L435"/>
      <c r="M435"/>
    </row>
    <row r="436" spans="1:13" x14ac:dyDescent="0.25">
      <c r="A436"/>
      <c r="B436"/>
      <c r="G436"/>
      <c r="L436"/>
      <c r="M436"/>
    </row>
    <row r="437" spans="1:13" x14ac:dyDescent="0.25">
      <c r="A437"/>
      <c r="B437"/>
      <c r="G437"/>
      <c r="L437"/>
      <c r="M437"/>
    </row>
    <row r="438" spans="1:13" x14ac:dyDescent="0.25">
      <c r="A438"/>
      <c r="B438"/>
      <c r="G438"/>
      <c r="L438"/>
      <c r="M438"/>
    </row>
    <row r="439" spans="1:13" x14ac:dyDescent="0.25">
      <c r="A439"/>
      <c r="B439"/>
      <c r="G439"/>
      <c r="L439"/>
      <c r="M439"/>
    </row>
    <row r="440" spans="1:13" x14ac:dyDescent="0.25">
      <c r="A440"/>
      <c r="B440"/>
      <c r="G440"/>
      <c r="L440"/>
      <c r="M440"/>
    </row>
    <row r="441" spans="1:13" x14ac:dyDescent="0.25">
      <c r="A441"/>
      <c r="B441"/>
      <c r="G441"/>
      <c r="L441"/>
      <c r="M441"/>
    </row>
    <row r="442" spans="1:13" x14ac:dyDescent="0.25">
      <c r="A442"/>
      <c r="B442"/>
      <c r="G442"/>
      <c r="L442"/>
      <c r="M442"/>
    </row>
    <row r="443" spans="1:13" x14ac:dyDescent="0.25">
      <c r="A443"/>
      <c r="B443"/>
      <c r="G443"/>
      <c r="L443"/>
      <c r="M443"/>
    </row>
    <row r="444" spans="1:13" x14ac:dyDescent="0.25">
      <c r="A444"/>
      <c r="B444"/>
      <c r="G444"/>
      <c r="L444"/>
      <c r="M444"/>
    </row>
    <row r="445" spans="1:13" x14ac:dyDescent="0.25">
      <c r="A445"/>
      <c r="B445"/>
      <c r="G445"/>
      <c r="L445"/>
      <c r="M445"/>
    </row>
    <row r="446" spans="1:13" x14ac:dyDescent="0.25">
      <c r="A446"/>
      <c r="B446"/>
      <c r="G446"/>
      <c r="L446"/>
      <c r="M446"/>
    </row>
    <row r="447" spans="1:13" x14ac:dyDescent="0.25">
      <c r="A447"/>
      <c r="B447"/>
      <c r="G447"/>
      <c r="L447"/>
      <c r="M447"/>
    </row>
    <row r="448" spans="1:13" x14ac:dyDescent="0.25">
      <c r="A448"/>
      <c r="B448"/>
      <c r="G448"/>
      <c r="L448"/>
      <c r="M448"/>
    </row>
    <row r="449" spans="1:13" x14ac:dyDescent="0.25">
      <c r="A449"/>
      <c r="B449"/>
      <c r="G449"/>
      <c r="L449"/>
      <c r="M449"/>
    </row>
    <row r="450" spans="1:13" x14ac:dyDescent="0.25">
      <c r="A450"/>
      <c r="B450"/>
      <c r="G450"/>
      <c r="L450"/>
      <c r="M450"/>
    </row>
    <row r="451" spans="1:13" x14ac:dyDescent="0.25">
      <c r="A451"/>
      <c r="B451"/>
      <c r="G451"/>
      <c r="L451"/>
      <c r="M451"/>
    </row>
    <row r="452" spans="1:13" x14ac:dyDescent="0.25">
      <c r="A452"/>
      <c r="B452"/>
      <c r="G452"/>
      <c r="L452"/>
      <c r="M452"/>
    </row>
    <row r="453" spans="1:13" x14ac:dyDescent="0.25">
      <c r="A453"/>
      <c r="B453"/>
      <c r="G453"/>
      <c r="L453"/>
      <c r="M453"/>
    </row>
    <row r="454" spans="1:13" x14ac:dyDescent="0.25">
      <c r="A454"/>
      <c r="B454"/>
      <c r="G454"/>
      <c r="L454"/>
      <c r="M454"/>
    </row>
    <row r="455" spans="1:13" x14ac:dyDescent="0.25">
      <c r="A455"/>
      <c r="B455"/>
      <c r="G455"/>
      <c r="L455"/>
      <c r="M455"/>
    </row>
    <row r="456" spans="1:13" x14ac:dyDescent="0.25">
      <c r="A456"/>
      <c r="B456"/>
      <c r="G456"/>
      <c r="L456"/>
      <c r="M456"/>
    </row>
    <row r="457" spans="1:13" x14ac:dyDescent="0.25">
      <c r="A457"/>
      <c r="B457"/>
      <c r="G457"/>
      <c r="L457"/>
      <c r="M457"/>
    </row>
    <row r="458" spans="1:13" x14ac:dyDescent="0.25">
      <c r="A458"/>
      <c r="B458"/>
      <c r="G458"/>
      <c r="L458"/>
      <c r="M458"/>
    </row>
    <row r="459" spans="1:13" x14ac:dyDescent="0.25">
      <c r="A459"/>
      <c r="B459"/>
      <c r="G459"/>
      <c r="L459"/>
      <c r="M459"/>
    </row>
    <row r="460" spans="1:13" x14ac:dyDescent="0.25">
      <c r="A460"/>
      <c r="B460"/>
      <c r="G460"/>
      <c r="L460"/>
      <c r="M460"/>
    </row>
    <row r="461" spans="1:13" x14ac:dyDescent="0.25">
      <c r="A461"/>
      <c r="B461"/>
      <c r="G461"/>
      <c r="L461"/>
      <c r="M461"/>
    </row>
    <row r="462" spans="1:13" x14ac:dyDescent="0.25">
      <c r="A462"/>
      <c r="B462"/>
      <c r="G462"/>
      <c r="L462"/>
      <c r="M462"/>
    </row>
    <row r="463" spans="1:13" x14ac:dyDescent="0.25">
      <c r="A463"/>
      <c r="B463"/>
      <c r="G463"/>
      <c r="L463"/>
      <c r="M463"/>
    </row>
    <row r="464" spans="1:13" x14ac:dyDescent="0.25">
      <c r="A464"/>
      <c r="B464"/>
      <c r="G464"/>
      <c r="L464"/>
      <c r="M464"/>
    </row>
    <row r="465" spans="1:13" x14ac:dyDescent="0.25">
      <c r="A465"/>
      <c r="B465"/>
      <c r="G465"/>
      <c r="L465"/>
      <c r="M465"/>
    </row>
    <row r="466" spans="1:13" x14ac:dyDescent="0.25">
      <c r="A466"/>
      <c r="B466"/>
      <c r="G466"/>
      <c r="L466"/>
      <c r="M466"/>
    </row>
    <row r="467" spans="1:13" x14ac:dyDescent="0.25">
      <c r="A467"/>
      <c r="B467"/>
      <c r="G467"/>
      <c r="L467"/>
      <c r="M467"/>
    </row>
    <row r="468" spans="1:13" x14ac:dyDescent="0.25">
      <c r="A468"/>
      <c r="B468"/>
      <c r="G468"/>
      <c r="L468"/>
      <c r="M468"/>
    </row>
    <row r="469" spans="1:13" x14ac:dyDescent="0.25">
      <c r="A469"/>
      <c r="B469"/>
      <c r="G469"/>
      <c r="L469"/>
      <c r="M469"/>
    </row>
    <row r="470" spans="1:13" x14ac:dyDescent="0.25">
      <c r="A470"/>
      <c r="B470"/>
      <c r="G470"/>
      <c r="L470"/>
      <c r="M470"/>
    </row>
    <row r="471" spans="1:13" x14ac:dyDescent="0.25">
      <c r="A471"/>
      <c r="B471"/>
      <c r="G471"/>
      <c r="L471"/>
      <c r="M471"/>
    </row>
    <row r="472" spans="1:13" x14ac:dyDescent="0.25">
      <c r="A472"/>
      <c r="B472"/>
      <c r="G472"/>
      <c r="L472"/>
      <c r="M472"/>
    </row>
    <row r="473" spans="1:13" x14ac:dyDescent="0.25">
      <c r="A473"/>
      <c r="B473"/>
      <c r="G473"/>
      <c r="L473"/>
      <c r="M473"/>
    </row>
    <row r="474" spans="1:13" x14ac:dyDescent="0.25">
      <c r="A474"/>
      <c r="B474"/>
      <c r="G474"/>
      <c r="L474"/>
      <c r="M474"/>
    </row>
    <row r="475" spans="1:13" x14ac:dyDescent="0.25">
      <c r="A475"/>
      <c r="B475"/>
      <c r="G475"/>
      <c r="L475"/>
      <c r="M475"/>
    </row>
    <row r="476" spans="1:13" x14ac:dyDescent="0.25">
      <c r="A476"/>
      <c r="B476"/>
      <c r="G476"/>
      <c r="L476"/>
      <c r="M476"/>
    </row>
    <row r="477" spans="1:13" x14ac:dyDescent="0.25">
      <c r="A477"/>
      <c r="B477"/>
      <c r="G477"/>
      <c r="L477"/>
      <c r="M477"/>
    </row>
    <row r="478" spans="1:13" x14ac:dyDescent="0.25">
      <c r="A478"/>
      <c r="B478"/>
      <c r="G478"/>
      <c r="L478"/>
      <c r="M478"/>
    </row>
    <row r="479" spans="1:13" x14ac:dyDescent="0.25">
      <c r="A479"/>
      <c r="B479"/>
      <c r="G479"/>
      <c r="L479"/>
      <c r="M479"/>
    </row>
    <row r="480" spans="1:13" x14ac:dyDescent="0.25">
      <c r="A480"/>
      <c r="B480"/>
      <c r="G480"/>
      <c r="L480"/>
      <c r="M480"/>
    </row>
    <row r="481" spans="1:13" x14ac:dyDescent="0.25">
      <c r="A481"/>
      <c r="B481"/>
      <c r="G481"/>
      <c r="L481"/>
      <c r="M481"/>
    </row>
    <row r="482" spans="1:13" x14ac:dyDescent="0.25">
      <c r="A482"/>
      <c r="B482"/>
      <c r="G482"/>
      <c r="L482"/>
      <c r="M482"/>
    </row>
    <row r="483" spans="1:13" x14ac:dyDescent="0.25">
      <c r="A483"/>
      <c r="B483"/>
      <c r="G483"/>
      <c r="L483"/>
      <c r="M483"/>
    </row>
    <row r="484" spans="1:13" x14ac:dyDescent="0.25">
      <c r="A484"/>
      <c r="B484"/>
      <c r="G484"/>
      <c r="L484"/>
      <c r="M484"/>
    </row>
    <row r="485" spans="1:13" x14ac:dyDescent="0.25">
      <c r="A485"/>
      <c r="B485"/>
      <c r="G485"/>
      <c r="L485"/>
      <c r="M485"/>
    </row>
    <row r="486" spans="1:13" x14ac:dyDescent="0.25">
      <c r="A486"/>
      <c r="B486"/>
      <c r="G486"/>
      <c r="L486"/>
      <c r="M486"/>
    </row>
    <row r="487" spans="1:13" x14ac:dyDescent="0.25">
      <c r="A487"/>
      <c r="B487"/>
      <c r="G487"/>
      <c r="L487"/>
      <c r="M487"/>
    </row>
    <row r="488" spans="1:13" x14ac:dyDescent="0.25">
      <c r="A488"/>
      <c r="B488"/>
      <c r="G488"/>
      <c r="L488"/>
      <c r="M488"/>
    </row>
    <row r="489" spans="1:13" x14ac:dyDescent="0.25">
      <c r="A489"/>
      <c r="B489"/>
      <c r="G489"/>
      <c r="L489"/>
      <c r="M489"/>
    </row>
    <row r="490" spans="1:13" x14ac:dyDescent="0.25">
      <c r="A490"/>
      <c r="B490"/>
      <c r="G490"/>
      <c r="L490"/>
      <c r="M490"/>
    </row>
    <row r="491" spans="1:13" x14ac:dyDescent="0.25">
      <c r="A491"/>
      <c r="B491"/>
      <c r="G491"/>
      <c r="L491"/>
      <c r="M491"/>
    </row>
    <row r="492" spans="1:13" x14ac:dyDescent="0.25">
      <c r="A492"/>
      <c r="B492"/>
      <c r="G492"/>
      <c r="L492"/>
      <c r="M492"/>
    </row>
    <row r="493" spans="1:13" x14ac:dyDescent="0.25">
      <c r="A493"/>
      <c r="B493"/>
      <c r="G493"/>
      <c r="L493"/>
      <c r="M493"/>
    </row>
    <row r="494" spans="1:13" x14ac:dyDescent="0.25">
      <c r="A494"/>
      <c r="B494"/>
      <c r="G494"/>
      <c r="L494"/>
      <c r="M494"/>
    </row>
    <row r="495" spans="1:13" x14ac:dyDescent="0.25">
      <c r="A495"/>
      <c r="B495"/>
      <c r="G495"/>
      <c r="L495"/>
      <c r="M495"/>
    </row>
    <row r="496" spans="1:13" x14ac:dyDescent="0.25">
      <c r="A496"/>
      <c r="B496"/>
      <c r="G496"/>
      <c r="L496"/>
      <c r="M496"/>
    </row>
    <row r="497" spans="1:13" x14ac:dyDescent="0.25">
      <c r="A497"/>
      <c r="B497"/>
      <c r="G497"/>
      <c r="L497"/>
      <c r="M497"/>
    </row>
    <row r="498" spans="1:13" x14ac:dyDescent="0.25">
      <c r="A498"/>
      <c r="B498"/>
      <c r="G498"/>
      <c r="L498"/>
      <c r="M498"/>
    </row>
    <row r="499" spans="1:13" x14ac:dyDescent="0.25">
      <c r="A499"/>
      <c r="B499"/>
      <c r="G499"/>
      <c r="L499"/>
      <c r="M499"/>
    </row>
    <row r="500" spans="1:13" x14ac:dyDescent="0.25">
      <c r="A500"/>
      <c r="B500"/>
      <c r="G500"/>
      <c r="L500"/>
      <c r="M500"/>
    </row>
    <row r="501" spans="1:13" x14ac:dyDescent="0.25">
      <c r="A501"/>
      <c r="B501"/>
      <c r="G501"/>
      <c r="L501"/>
      <c r="M501"/>
    </row>
    <row r="502" spans="1:13" x14ac:dyDescent="0.25">
      <c r="A502"/>
      <c r="B502"/>
      <c r="G502"/>
      <c r="L502"/>
      <c r="M502"/>
    </row>
    <row r="503" spans="1:13" x14ac:dyDescent="0.25">
      <c r="A503"/>
      <c r="B503"/>
      <c r="G503"/>
      <c r="L503"/>
      <c r="M503"/>
    </row>
    <row r="504" spans="1:13" x14ac:dyDescent="0.25">
      <c r="A504"/>
      <c r="B504"/>
      <c r="G504"/>
      <c r="L504"/>
      <c r="M504"/>
    </row>
    <row r="505" spans="1:13" x14ac:dyDescent="0.25">
      <c r="A505"/>
      <c r="B505"/>
      <c r="G505"/>
      <c r="L505"/>
      <c r="M505"/>
    </row>
    <row r="506" spans="1:13" x14ac:dyDescent="0.25">
      <c r="A506"/>
      <c r="B506"/>
      <c r="G506"/>
      <c r="L506"/>
      <c r="M506"/>
    </row>
    <row r="507" spans="1:13" x14ac:dyDescent="0.25">
      <c r="A507"/>
      <c r="B507"/>
      <c r="G507"/>
      <c r="L507"/>
      <c r="M507"/>
    </row>
    <row r="508" spans="1:13" x14ac:dyDescent="0.25">
      <c r="A508"/>
      <c r="B508"/>
      <c r="G508"/>
      <c r="L508"/>
      <c r="M508"/>
    </row>
    <row r="509" spans="1:13" x14ac:dyDescent="0.25">
      <c r="A509"/>
      <c r="B509"/>
      <c r="G509"/>
      <c r="L509"/>
      <c r="M509"/>
    </row>
    <row r="510" spans="1:13" x14ac:dyDescent="0.25">
      <c r="A510"/>
      <c r="B510"/>
      <c r="G510"/>
      <c r="L510"/>
      <c r="M510"/>
    </row>
    <row r="511" spans="1:13" x14ac:dyDescent="0.25">
      <c r="A511"/>
      <c r="B511"/>
      <c r="G511"/>
      <c r="L511"/>
      <c r="M511"/>
    </row>
    <row r="512" spans="1:13" x14ac:dyDescent="0.25">
      <c r="A512"/>
      <c r="B512"/>
      <c r="G512"/>
      <c r="L512"/>
      <c r="M512"/>
    </row>
    <row r="513" spans="1:13" x14ac:dyDescent="0.25">
      <c r="A513"/>
      <c r="B513"/>
      <c r="G513"/>
      <c r="L513"/>
      <c r="M513"/>
    </row>
    <row r="514" spans="1:13" x14ac:dyDescent="0.25">
      <c r="A514"/>
      <c r="B514"/>
      <c r="G514"/>
      <c r="L514"/>
      <c r="M514"/>
    </row>
    <row r="515" spans="1:13" x14ac:dyDescent="0.25">
      <c r="A515"/>
      <c r="B515"/>
      <c r="G515"/>
      <c r="L515"/>
      <c r="M515"/>
    </row>
    <row r="516" spans="1:13" x14ac:dyDescent="0.25">
      <c r="A516"/>
      <c r="B516"/>
      <c r="G516"/>
      <c r="L516"/>
      <c r="M516"/>
    </row>
    <row r="517" spans="1:13" x14ac:dyDescent="0.25">
      <c r="A517"/>
      <c r="B517"/>
      <c r="G517"/>
      <c r="L517"/>
      <c r="M517"/>
    </row>
    <row r="518" spans="1:13" x14ac:dyDescent="0.25">
      <c r="A518"/>
      <c r="B518"/>
      <c r="G518"/>
      <c r="L518"/>
      <c r="M518"/>
    </row>
    <row r="519" spans="1:13" x14ac:dyDescent="0.25">
      <c r="A519"/>
      <c r="B519"/>
      <c r="G519"/>
      <c r="L519"/>
      <c r="M519"/>
    </row>
    <row r="520" spans="1:13" x14ac:dyDescent="0.25">
      <c r="A520"/>
      <c r="B520"/>
      <c r="G520"/>
      <c r="L520"/>
      <c r="M520"/>
    </row>
    <row r="521" spans="1:13" x14ac:dyDescent="0.25">
      <c r="A521"/>
      <c r="B521"/>
      <c r="G521"/>
      <c r="L521"/>
      <c r="M521"/>
    </row>
    <row r="522" spans="1:13" x14ac:dyDescent="0.25">
      <c r="A522"/>
      <c r="B522"/>
      <c r="G522"/>
      <c r="L522"/>
      <c r="M522"/>
    </row>
    <row r="523" spans="1:13" x14ac:dyDescent="0.25">
      <c r="A523"/>
      <c r="B523"/>
      <c r="G523"/>
      <c r="L523"/>
      <c r="M523"/>
    </row>
    <row r="524" spans="1:13" x14ac:dyDescent="0.25">
      <c r="A524"/>
      <c r="B524"/>
      <c r="G524"/>
      <c r="L524"/>
      <c r="M524"/>
    </row>
    <row r="525" spans="1:13" x14ac:dyDescent="0.25">
      <c r="A525"/>
      <c r="B525"/>
      <c r="G525"/>
      <c r="L525"/>
      <c r="M525"/>
    </row>
    <row r="526" spans="1:13" x14ac:dyDescent="0.25">
      <c r="A526"/>
      <c r="B526"/>
      <c r="G526"/>
      <c r="L526"/>
      <c r="M526"/>
    </row>
    <row r="527" spans="1:13" x14ac:dyDescent="0.25">
      <c r="A527"/>
      <c r="B527"/>
      <c r="G527"/>
      <c r="L527"/>
      <c r="M527"/>
    </row>
    <row r="528" spans="1:13" x14ac:dyDescent="0.25">
      <c r="A528"/>
      <c r="B528"/>
      <c r="G528"/>
      <c r="L528"/>
      <c r="M528"/>
    </row>
    <row r="529" spans="1:13" x14ac:dyDescent="0.25">
      <c r="A529"/>
      <c r="B529"/>
      <c r="G529"/>
      <c r="L529"/>
      <c r="M529"/>
    </row>
    <row r="530" spans="1:13" x14ac:dyDescent="0.25">
      <c r="A530"/>
      <c r="B530"/>
      <c r="G530"/>
      <c r="L530"/>
      <c r="M530"/>
    </row>
    <row r="531" spans="1:13" x14ac:dyDescent="0.25">
      <c r="A531"/>
      <c r="B531"/>
      <c r="G531"/>
      <c r="L531"/>
      <c r="M531"/>
    </row>
    <row r="532" spans="1:13" x14ac:dyDescent="0.25">
      <c r="A532"/>
      <c r="B532"/>
      <c r="G532"/>
      <c r="L532"/>
      <c r="M532"/>
    </row>
    <row r="533" spans="1:13" x14ac:dyDescent="0.25">
      <c r="A533"/>
      <c r="B533"/>
      <c r="G533"/>
      <c r="L533"/>
      <c r="M533"/>
    </row>
    <row r="534" spans="1:13" x14ac:dyDescent="0.25">
      <c r="A534"/>
      <c r="B534"/>
      <c r="G534"/>
      <c r="L534"/>
      <c r="M534"/>
    </row>
    <row r="535" spans="1:13" x14ac:dyDescent="0.25">
      <c r="A535"/>
      <c r="B535"/>
      <c r="G535"/>
      <c r="L535"/>
      <c r="M535"/>
    </row>
    <row r="536" spans="1:13" x14ac:dyDescent="0.25">
      <c r="A536"/>
      <c r="B536"/>
      <c r="G536"/>
      <c r="L536"/>
      <c r="M536"/>
    </row>
    <row r="537" spans="1:13" x14ac:dyDescent="0.25">
      <c r="A537"/>
      <c r="B537"/>
      <c r="G537"/>
      <c r="L537"/>
      <c r="M537"/>
    </row>
    <row r="538" spans="1:13" x14ac:dyDescent="0.25">
      <c r="A538"/>
      <c r="B538"/>
      <c r="G538"/>
      <c r="L538"/>
      <c r="M538"/>
    </row>
    <row r="539" spans="1:13" x14ac:dyDescent="0.25">
      <c r="A539"/>
      <c r="B539"/>
      <c r="G539"/>
      <c r="L539"/>
      <c r="M539"/>
    </row>
    <row r="540" spans="1:13" x14ac:dyDescent="0.25">
      <c r="A540"/>
      <c r="B540"/>
      <c r="G540"/>
      <c r="L540"/>
      <c r="M540"/>
    </row>
    <row r="541" spans="1:13" x14ac:dyDescent="0.25">
      <c r="A541"/>
      <c r="B541"/>
      <c r="G541"/>
      <c r="L541"/>
      <c r="M541"/>
    </row>
    <row r="542" spans="1:13" x14ac:dyDescent="0.25">
      <c r="A542"/>
      <c r="B542"/>
      <c r="G542"/>
      <c r="L542"/>
      <c r="M542"/>
    </row>
    <row r="543" spans="1:13" x14ac:dyDescent="0.25">
      <c r="A543"/>
      <c r="B543"/>
      <c r="G543"/>
      <c r="L543"/>
      <c r="M543"/>
    </row>
    <row r="544" spans="1:13" x14ac:dyDescent="0.25">
      <c r="A544"/>
      <c r="B544"/>
      <c r="G544"/>
      <c r="L544"/>
      <c r="M544"/>
    </row>
    <row r="545" spans="1:13" x14ac:dyDescent="0.25">
      <c r="A545"/>
      <c r="B545"/>
      <c r="G545"/>
      <c r="L545"/>
      <c r="M545"/>
    </row>
    <row r="546" spans="1:13" x14ac:dyDescent="0.25">
      <c r="A546"/>
      <c r="B546"/>
      <c r="G546"/>
      <c r="L546"/>
      <c r="M546"/>
    </row>
    <row r="547" spans="1:13" x14ac:dyDescent="0.25">
      <c r="A547"/>
      <c r="B547"/>
      <c r="G547"/>
      <c r="L547"/>
      <c r="M547"/>
    </row>
    <row r="548" spans="1:13" x14ac:dyDescent="0.25">
      <c r="A548"/>
      <c r="B548"/>
      <c r="G548"/>
      <c r="L548"/>
      <c r="M548"/>
    </row>
    <row r="549" spans="1:13" x14ac:dyDescent="0.25">
      <c r="A549"/>
      <c r="B549"/>
      <c r="G549"/>
      <c r="L549"/>
      <c r="M549"/>
    </row>
    <row r="550" spans="1:13" x14ac:dyDescent="0.25">
      <c r="A550"/>
      <c r="B550"/>
      <c r="G550"/>
      <c r="L550"/>
      <c r="M550"/>
    </row>
    <row r="551" spans="1:13" x14ac:dyDescent="0.25">
      <c r="A551"/>
      <c r="B551"/>
      <c r="G551"/>
      <c r="L551"/>
      <c r="M551"/>
    </row>
    <row r="552" spans="1:13" x14ac:dyDescent="0.25">
      <c r="A552"/>
      <c r="B552"/>
      <c r="G552"/>
      <c r="L552"/>
      <c r="M552"/>
    </row>
    <row r="553" spans="1:13" x14ac:dyDescent="0.25">
      <c r="A553"/>
      <c r="B553"/>
      <c r="G553"/>
      <c r="L553"/>
      <c r="M553"/>
    </row>
    <row r="554" spans="1:13" x14ac:dyDescent="0.25">
      <c r="A554"/>
      <c r="B554"/>
      <c r="G554"/>
      <c r="L554"/>
      <c r="M554"/>
    </row>
    <row r="555" spans="1:13" x14ac:dyDescent="0.25">
      <c r="A555"/>
      <c r="B555"/>
      <c r="G555"/>
      <c r="L555"/>
      <c r="M555"/>
    </row>
    <row r="556" spans="1:13" x14ac:dyDescent="0.25">
      <c r="A556"/>
      <c r="B556"/>
      <c r="G556"/>
      <c r="L556"/>
      <c r="M556"/>
    </row>
    <row r="557" spans="1:13" x14ac:dyDescent="0.25">
      <c r="A557"/>
      <c r="B557"/>
      <c r="G557"/>
      <c r="L557"/>
      <c r="M557"/>
    </row>
    <row r="558" spans="1:13" x14ac:dyDescent="0.25">
      <c r="A558"/>
      <c r="B558"/>
      <c r="G558"/>
      <c r="L558"/>
      <c r="M558"/>
    </row>
    <row r="559" spans="1:13" x14ac:dyDescent="0.25">
      <c r="A559"/>
      <c r="B559"/>
      <c r="G559"/>
      <c r="L559"/>
      <c r="M559"/>
    </row>
    <row r="560" spans="1:13" x14ac:dyDescent="0.25">
      <c r="A560"/>
      <c r="B560"/>
      <c r="G560"/>
      <c r="L560"/>
      <c r="M560"/>
    </row>
    <row r="561" spans="1:13" x14ac:dyDescent="0.25">
      <c r="A561"/>
      <c r="B561"/>
      <c r="G561"/>
      <c r="L561"/>
      <c r="M561"/>
    </row>
    <row r="562" spans="1:13" x14ac:dyDescent="0.25">
      <c r="A562"/>
      <c r="B562"/>
      <c r="G562"/>
      <c r="L562"/>
      <c r="M562"/>
    </row>
    <row r="563" spans="1:13" x14ac:dyDescent="0.25">
      <c r="A563"/>
      <c r="B563"/>
      <c r="G563"/>
      <c r="L563"/>
      <c r="M563"/>
    </row>
    <row r="564" spans="1:13" x14ac:dyDescent="0.25">
      <c r="A564"/>
      <c r="B564"/>
      <c r="G564"/>
      <c r="L564"/>
      <c r="M564"/>
    </row>
    <row r="565" spans="1:13" x14ac:dyDescent="0.25">
      <c r="A565"/>
      <c r="B565"/>
      <c r="G565"/>
      <c r="L565"/>
      <c r="M565"/>
    </row>
    <row r="566" spans="1:13" x14ac:dyDescent="0.25">
      <c r="A566"/>
      <c r="B566"/>
      <c r="G566"/>
      <c r="L566"/>
      <c r="M566"/>
    </row>
    <row r="567" spans="1:13" x14ac:dyDescent="0.25">
      <c r="A567"/>
      <c r="B567"/>
      <c r="G567"/>
      <c r="L567"/>
      <c r="M567"/>
    </row>
    <row r="568" spans="1:13" x14ac:dyDescent="0.25">
      <c r="A568"/>
      <c r="B568"/>
      <c r="G568"/>
      <c r="L568"/>
      <c r="M568"/>
    </row>
    <row r="569" spans="1:13" x14ac:dyDescent="0.25">
      <c r="A569"/>
      <c r="B569"/>
      <c r="G569"/>
      <c r="L569"/>
      <c r="M569"/>
    </row>
    <row r="570" spans="1:13" x14ac:dyDescent="0.25">
      <c r="A570"/>
      <c r="B570"/>
      <c r="G570"/>
      <c r="L570"/>
      <c r="M570"/>
    </row>
    <row r="571" spans="1:13" x14ac:dyDescent="0.25">
      <c r="A571"/>
      <c r="B571"/>
      <c r="G571"/>
      <c r="L571"/>
      <c r="M571"/>
    </row>
    <row r="572" spans="1:13" x14ac:dyDescent="0.25">
      <c r="A572"/>
      <c r="B572"/>
      <c r="G572"/>
      <c r="L572"/>
      <c r="M572"/>
    </row>
    <row r="573" spans="1:13" x14ac:dyDescent="0.25">
      <c r="A573"/>
      <c r="B573"/>
      <c r="G573"/>
      <c r="L573"/>
      <c r="M573"/>
    </row>
    <row r="574" spans="1:13" x14ac:dyDescent="0.25">
      <c r="A574"/>
      <c r="B574"/>
      <c r="G574"/>
      <c r="L574"/>
      <c r="M574"/>
    </row>
    <row r="575" spans="1:13" x14ac:dyDescent="0.25">
      <c r="A575"/>
      <c r="B575"/>
      <c r="G575"/>
      <c r="L575"/>
      <c r="M575"/>
    </row>
    <row r="576" spans="1:13" x14ac:dyDescent="0.25">
      <c r="A576"/>
      <c r="B576"/>
      <c r="G576"/>
      <c r="L576"/>
      <c r="M576"/>
    </row>
    <row r="577" spans="1:13" x14ac:dyDescent="0.25">
      <c r="A577"/>
      <c r="B577"/>
      <c r="G577"/>
      <c r="L577"/>
      <c r="M577"/>
    </row>
    <row r="578" spans="1:13" x14ac:dyDescent="0.25">
      <c r="A578"/>
      <c r="B578"/>
      <c r="G578"/>
      <c r="L578"/>
      <c r="M578"/>
    </row>
    <row r="579" spans="1:13" x14ac:dyDescent="0.25">
      <c r="A579"/>
      <c r="B579"/>
      <c r="G579"/>
      <c r="L579"/>
      <c r="M579"/>
    </row>
    <row r="580" spans="1:13" x14ac:dyDescent="0.25">
      <c r="A580"/>
      <c r="B580"/>
      <c r="G580"/>
      <c r="L580"/>
      <c r="M580"/>
    </row>
    <row r="581" spans="1:13" x14ac:dyDescent="0.25">
      <c r="A581"/>
      <c r="B581"/>
      <c r="G581"/>
      <c r="L581"/>
      <c r="M581"/>
    </row>
    <row r="582" spans="1:13" x14ac:dyDescent="0.25">
      <c r="A582"/>
      <c r="B582"/>
      <c r="G582"/>
      <c r="L582"/>
      <c r="M582"/>
    </row>
    <row r="583" spans="1:13" x14ac:dyDescent="0.25">
      <c r="A583"/>
      <c r="B583"/>
      <c r="G583"/>
      <c r="L583"/>
      <c r="M583"/>
    </row>
    <row r="584" spans="1:13" x14ac:dyDescent="0.25">
      <c r="A584"/>
      <c r="B584"/>
      <c r="G584"/>
      <c r="L584"/>
      <c r="M584"/>
    </row>
    <row r="585" spans="1:13" x14ac:dyDescent="0.25">
      <c r="A585"/>
      <c r="B585"/>
      <c r="G585"/>
      <c r="L585"/>
      <c r="M585"/>
    </row>
    <row r="586" spans="1:13" x14ac:dyDescent="0.25">
      <c r="A586"/>
      <c r="B586"/>
      <c r="G586"/>
      <c r="L586"/>
      <c r="M586"/>
    </row>
    <row r="587" spans="1:13" x14ac:dyDescent="0.25">
      <c r="A587"/>
      <c r="B587"/>
      <c r="G587"/>
      <c r="L587"/>
      <c r="M587"/>
    </row>
    <row r="588" spans="1:13" x14ac:dyDescent="0.25">
      <c r="A588"/>
      <c r="B588"/>
      <c r="G588"/>
      <c r="L588"/>
      <c r="M588"/>
    </row>
    <row r="589" spans="1:13" x14ac:dyDescent="0.25">
      <c r="A589"/>
      <c r="B589"/>
      <c r="G589"/>
      <c r="L589"/>
      <c r="M589"/>
    </row>
    <row r="590" spans="1:13" x14ac:dyDescent="0.25">
      <c r="A590"/>
      <c r="B590"/>
      <c r="G590"/>
      <c r="L590"/>
      <c r="M590"/>
    </row>
    <row r="591" spans="1:13" x14ac:dyDescent="0.25">
      <c r="A591"/>
      <c r="B591"/>
      <c r="G591"/>
      <c r="L591"/>
      <c r="M591"/>
    </row>
    <row r="592" spans="1:13" x14ac:dyDescent="0.25">
      <c r="A592"/>
      <c r="B592"/>
      <c r="G592"/>
      <c r="L592"/>
      <c r="M592"/>
    </row>
    <row r="593" spans="1:13" x14ac:dyDescent="0.25">
      <c r="A593"/>
      <c r="B593"/>
      <c r="G593"/>
      <c r="L593"/>
      <c r="M593"/>
    </row>
    <row r="594" spans="1:13" x14ac:dyDescent="0.25">
      <c r="A594"/>
      <c r="B594"/>
      <c r="G594"/>
      <c r="L594"/>
      <c r="M594"/>
    </row>
    <row r="595" spans="1:13" x14ac:dyDescent="0.25">
      <c r="A595"/>
      <c r="B595"/>
      <c r="G595"/>
      <c r="L595"/>
      <c r="M595"/>
    </row>
    <row r="596" spans="1:13" x14ac:dyDescent="0.25">
      <c r="A596"/>
      <c r="B596"/>
      <c r="G596"/>
      <c r="L596"/>
      <c r="M596"/>
    </row>
    <row r="597" spans="1:13" x14ac:dyDescent="0.25">
      <c r="A597"/>
      <c r="B597"/>
      <c r="G597"/>
      <c r="L597"/>
      <c r="M597"/>
    </row>
    <row r="598" spans="1:13" x14ac:dyDescent="0.25">
      <c r="A598"/>
      <c r="B598"/>
      <c r="G598"/>
      <c r="L598"/>
      <c r="M598"/>
    </row>
    <row r="599" spans="1:13" x14ac:dyDescent="0.25">
      <c r="A599"/>
      <c r="B599"/>
      <c r="G599"/>
      <c r="L599"/>
      <c r="M599"/>
    </row>
    <row r="600" spans="1:13" x14ac:dyDescent="0.25">
      <c r="A600"/>
      <c r="B600"/>
      <c r="G600"/>
      <c r="L600"/>
      <c r="M600"/>
    </row>
    <row r="601" spans="1:13" x14ac:dyDescent="0.25">
      <c r="A601"/>
      <c r="B601"/>
      <c r="G601"/>
      <c r="L601"/>
      <c r="M601"/>
    </row>
    <row r="602" spans="1:13" x14ac:dyDescent="0.25">
      <c r="A602"/>
      <c r="B602"/>
      <c r="G602"/>
      <c r="L602"/>
      <c r="M602"/>
    </row>
    <row r="603" spans="1:13" x14ac:dyDescent="0.25">
      <c r="A603"/>
      <c r="B603"/>
      <c r="G603"/>
      <c r="L603"/>
      <c r="M603"/>
    </row>
    <row r="604" spans="1:13" x14ac:dyDescent="0.25">
      <c r="A604"/>
      <c r="B604"/>
      <c r="G604"/>
      <c r="L604"/>
      <c r="M604"/>
    </row>
    <row r="605" spans="1:13" x14ac:dyDescent="0.25">
      <c r="A605"/>
      <c r="B605"/>
      <c r="G605"/>
      <c r="L605"/>
      <c r="M605"/>
    </row>
    <row r="606" spans="1:13" x14ac:dyDescent="0.25">
      <c r="A606"/>
      <c r="B606"/>
      <c r="G606"/>
      <c r="L606"/>
      <c r="M606"/>
    </row>
    <row r="607" spans="1:13" x14ac:dyDescent="0.25">
      <c r="A607"/>
      <c r="B607"/>
      <c r="G607"/>
      <c r="L607"/>
      <c r="M607"/>
    </row>
    <row r="608" spans="1:13" x14ac:dyDescent="0.25">
      <c r="A608"/>
      <c r="B608"/>
      <c r="G608"/>
      <c r="L608"/>
      <c r="M608"/>
    </row>
    <row r="609" spans="1:13" x14ac:dyDescent="0.25">
      <c r="A609"/>
      <c r="B609"/>
      <c r="G609"/>
      <c r="L609"/>
      <c r="M609"/>
    </row>
    <row r="610" spans="1:13" x14ac:dyDescent="0.25">
      <c r="A610"/>
      <c r="B610"/>
      <c r="G610"/>
      <c r="L610"/>
      <c r="M610"/>
    </row>
    <row r="611" spans="1:13" x14ac:dyDescent="0.25">
      <c r="A611"/>
      <c r="B611"/>
      <c r="G611"/>
      <c r="L611"/>
      <c r="M611"/>
    </row>
    <row r="612" spans="1:13" x14ac:dyDescent="0.25">
      <c r="A612"/>
      <c r="B612"/>
      <c r="G612"/>
      <c r="L612"/>
      <c r="M612"/>
    </row>
    <row r="613" spans="1:13" x14ac:dyDescent="0.25">
      <c r="A613"/>
      <c r="B613"/>
      <c r="G613"/>
      <c r="L613"/>
      <c r="M613"/>
    </row>
    <row r="614" spans="1:13" x14ac:dyDescent="0.25">
      <c r="A614"/>
      <c r="B614"/>
      <c r="G614"/>
      <c r="L614"/>
      <c r="M614"/>
    </row>
    <row r="615" spans="1:13" x14ac:dyDescent="0.25">
      <c r="A615"/>
      <c r="B615"/>
      <c r="G615"/>
      <c r="L615"/>
      <c r="M615"/>
    </row>
    <row r="616" spans="1:13" x14ac:dyDescent="0.25">
      <c r="A616"/>
      <c r="B616"/>
      <c r="G616"/>
      <c r="L616"/>
      <c r="M616"/>
    </row>
    <row r="617" spans="1:13" x14ac:dyDescent="0.25">
      <c r="A617"/>
      <c r="B617"/>
      <c r="G617"/>
      <c r="L617"/>
      <c r="M617"/>
    </row>
    <row r="618" spans="1:13" x14ac:dyDescent="0.25">
      <c r="A618"/>
      <c r="B618"/>
      <c r="G618"/>
      <c r="L618"/>
      <c r="M618"/>
    </row>
    <row r="619" spans="1:13" x14ac:dyDescent="0.25">
      <c r="A619"/>
      <c r="B619"/>
      <c r="G619"/>
      <c r="L619"/>
      <c r="M619"/>
    </row>
    <row r="620" spans="1:13" x14ac:dyDescent="0.25">
      <c r="A620"/>
      <c r="B620"/>
      <c r="G620"/>
      <c r="L620"/>
      <c r="M620"/>
    </row>
    <row r="621" spans="1:13" x14ac:dyDescent="0.25">
      <c r="A621"/>
      <c r="B621"/>
      <c r="G621"/>
      <c r="L621"/>
      <c r="M621"/>
    </row>
    <row r="622" spans="1:13" x14ac:dyDescent="0.25">
      <c r="A622"/>
      <c r="B622"/>
      <c r="G622"/>
      <c r="L622"/>
      <c r="M622"/>
    </row>
    <row r="623" spans="1:13" x14ac:dyDescent="0.25">
      <c r="A623"/>
      <c r="B623"/>
      <c r="G623"/>
      <c r="L623"/>
      <c r="M623"/>
    </row>
    <row r="624" spans="1:13" x14ac:dyDescent="0.25">
      <c r="A624"/>
      <c r="B624"/>
      <c r="G624"/>
      <c r="L624"/>
      <c r="M624"/>
    </row>
    <row r="625" spans="1:13" x14ac:dyDescent="0.25">
      <c r="A625"/>
      <c r="B625"/>
      <c r="G625"/>
      <c r="L625"/>
      <c r="M625"/>
    </row>
    <row r="626" spans="1:13" x14ac:dyDescent="0.25">
      <c r="A626"/>
      <c r="B626"/>
      <c r="G626"/>
      <c r="L626"/>
      <c r="M626"/>
    </row>
    <row r="627" spans="1:13" x14ac:dyDescent="0.25">
      <c r="A627"/>
      <c r="B627"/>
      <c r="G627"/>
      <c r="L627"/>
      <c r="M627"/>
    </row>
    <row r="628" spans="1:13" x14ac:dyDescent="0.25">
      <c r="A628"/>
      <c r="B628"/>
      <c r="G628"/>
      <c r="L628"/>
      <c r="M628"/>
    </row>
    <row r="629" spans="1:13" x14ac:dyDescent="0.25">
      <c r="A629"/>
      <c r="B629"/>
      <c r="G629"/>
      <c r="L629"/>
      <c r="M629"/>
    </row>
    <row r="630" spans="1:13" x14ac:dyDescent="0.25">
      <c r="A630"/>
      <c r="B630"/>
      <c r="G630"/>
      <c r="L630"/>
      <c r="M630"/>
    </row>
    <row r="631" spans="1:13" x14ac:dyDescent="0.25">
      <c r="A631"/>
      <c r="B631"/>
      <c r="G631"/>
      <c r="L631"/>
      <c r="M631"/>
    </row>
    <row r="632" spans="1:13" x14ac:dyDescent="0.25">
      <c r="A632"/>
      <c r="B632"/>
      <c r="G632"/>
      <c r="L632"/>
      <c r="M632"/>
    </row>
    <row r="633" spans="1:13" x14ac:dyDescent="0.25">
      <c r="A633"/>
      <c r="B633"/>
      <c r="G633"/>
      <c r="L633"/>
      <c r="M633"/>
    </row>
    <row r="634" spans="1:13" x14ac:dyDescent="0.25">
      <c r="A634"/>
      <c r="B634"/>
      <c r="G634"/>
      <c r="L634"/>
      <c r="M634"/>
    </row>
    <row r="635" spans="1:13" x14ac:dyDescent="0.25">
      <c r="A635"/>
      <c r="B635"/>
      <c r="G635"/>
      <c r="L635"/>
      <c r="M635"/>
    </row>
    <row r="636" spans="1:13" x14ac:dyDescent="0.25">
      <c r="A636"/>
      <c r="B636"/>
      <c r="G636"/>
      <c r="L636"/>
      <c r="M636"/>
    </row>
    <row r="637" spans="1:13" x14ac:dyDescent="0.25">
      <c r="A637"/>
      <c r="B637"/>
      <c r="G637"/>
      <c r="L637"/>
      <c r="M637"/>
    </row>
    <row r="638" spans="1:13" x14ac:dyDescent="0.25">
      <c r="A638"/>
      <c r="B638"/>
      <c r="G638"/>
      <c r="L638"/>
      <c r="M638"/>
    </row>
    <row r="639" spans="1:13" x14ac:dyDescent="0.25">
      <c r="A639"/>
      <c r="B639"/>
      <c r="G639"/>
      <c r="L639"/>
      <c r="M639"/>
    </row>
    <row r="640" spans="1:13" x14ac:dyDescent="0.25">
      <c r="A640"/>
      <c r="B640"/>
      <c r="G640"/>
      <c r="L640"/>
      <c r="M640"/>
    </row>
    <row r="641" spans="1:13" x14ac:dyDescent="0.25">
      <c r="A641"/>
      <c r="B641"/>
      <c r="G641"/>
      <c r="L641"/>
      <c r="M641"/>
    </row>
    <row r="642" spans="1:13" x14ac:dyDescent="0.25">
      <c r="A642"/>
      <c r="B642"/>
      <c r="G642"/>
      <c r="L642"/>
      <c r="M642"/>
    </row>
    <row r="643" spans="1:13" x14ac:dyDescent="0.25">
      <c r="A643"/>
      <c r="B643"/>
      <c r="G643"/>
      <c r="L643"/>
      <c r="M643"/>
    </row>
    <row r="644" spans="1:13" x14ac:dyDescent="0.25">
      <c r="A644"/>
      <c r="B644"/>
      <c r="G644"/>
      <c r="L644"/>
      <c r="M644"/>
    </row>
    <row r="645" spans="1:13" x14ac:dyDescent="0.25">
      <c r="A645"/>
      <c r="B645"/>
      <c r="G645"/>
      <c r="L645"/>
      <c r="M645"/>
    </row>
    <row r="646" spans="1:13" x14ac:dyDescent="0.25">
      <c r="A646"/>
      <c r="B646"/>
      <c r="G646"/>
      <c r="L646"/>
      <c r="M646"/>
    </row>
    <row r="647" spans="1:13" x14ac:dyDescent="0.25">
      <c r="A647"/>
      <c r="B647"/>
      <c r="G647"/>
      <c r="L647"/>
      <c r="M647"/>
    </row>
    <row r="648" spans="1:13" x14ac:dyDescent="0.25">
      <c r="A648"/>
      <c r="B648"/>
      <c r="G648"/>
      <c r="L648"/>
      <c r="M648"/>
    </row>
    <row r="649" spans="1:13" x14ac:dyDescent="0.25">
      <c r="A649"/>
      <c r="B649"/>
      <c r="G649"/>
      <c r="L649"/>
      <c r="M649"/>
    </row>
    <row r="650" spans="1:13" x14ac:dyDescent="0.25">
      <c r="A650"/>
      <c r="B650"/>
      <c r="G650"/>
      <c r="L650"/>
      <c r="M650"/>
    </row>
    <row r="651" spans="1:13" x14ac:dyDescent="0.25">
      <c r="A651"/>
      <c r="B651"/>
      <c r="G651"/>
      <c r="L651"/>
      <c r="M651"/>
    </row>
    <row r="652" spans="1:13" x14ac:dyDescent="0.25">
      <c r="A652"/>
      <c r="B652"/>
      <c r="G652"/>
      <c r="L652"/>
      <c r="M652"/>
    </row>
    <row r="653" spans="1:13" x14ac:dyDescent="0.25">
      <c r="A653"/>
      <c r="B653"/>
      <c r="G653"/>
      <c r="L653"/>
      <c r="M653"/>
    </row>
    <row r="654" spans="1:13" x14ac:dyDescent="0.25">
      <c r="A654"/>
      <c r="B654"/>
      <c r="G654"/>
      <c r="L654"/>
      <c r="M654"/>
    </row>
    <row r="655" spans="1:13" x14ac:dyDescent="0.25">
      <c r="A655"/>
      <c r="B655"/>
      <c r="G655"/>
      <c r="L655"/>
      <c r="M655"/>
    </row>
    <row r="656" spans="1:13" x14ac:dyDescent="0.25">
      <c r="A656"/>
      <c r="B656"/>
      <c r="G656"/>
      <c r="L656"/>
      <c r="M656"/>
    </row>
    <row r="657" spans="1:13" x14ac:dyDescent="0.25">
      <c r="A657"/>
      <c r="B657"/>
      <c r="G657"/>
      <c r="L657"/>
      <c r="M657"/>
    </row>
    <row r="658" spans="1:13" x14ac:dyDescent="0.25">
      <c r="A658"/>
      <c r="B658"/>
      <c r="G658"/>
      <c r="L658"/>
      <c r="M658"/>
    </row>
    <row r="659" spans="1:13" x14ac:dyDescent="0.25">
      <c r="A659"/>
      <c r="B659"/>
      <c r="G659"/>
      <c r="L659"/>
      <c r="M659"/>
    </row>
    <row r="660" spans="1:13" x14ac:dyDescent="0.25">
      <c r="A660"/>
      <c r="B660"/>
      <c r="G660"/>
      <c r="L660"/>
      <c r="M660"/>
    </row>
    <row r="661" spans="1:13" x14ac:dyDescent="0.25">
      <c r="A661"/>
      <c r="B661"/>
      <c r="G661"/>
      <c r="L661"/>
      <c r="M661"/>
    </row>
    <row r="662" spans="1:13" x14ac:dyDescent="0.25">
      <c r="A662"/>
      <c r="B662"/>
      <c r="G662"/>
      <c r="L662"/>
      <c r="M662"/>
    </row>
    <row r="663" spans="1:13" x14ac:dyDescent="0.25">
      <c r="A663"/>
      <c r="B663"/>
      <c r="G663"/>
      <c r="L663"/>
      <c r="M663"/>
    </row>
    <row r="664" spans="1:13" x14ac:dyDescent="0.25">
      <c r="A664"/>
      <c r="B664"/>
      <c r="G664"/>
      <c r="L664"/>
      <c r="M664"/>
    </row>
    <row r="665" spans="1:13" x14ac:dyDescent="0.25">
      <c r="A665"/>
      <c r="B665"/>
      <c r="G665"/>
      <c r="L665"/>
      <c r="M665"/>
    </row>
    <row r="666" spans="1:13" x14ac:dyDescent="0.25">
      <c r="A666"/>
      <c r="B666"/>
      <c r="G666"/>
      <c r="L666"/>
      <c r="M666"/>
    </row>
    <row r="667" spans="1:13" x14ac:dyDescent="0.25">
      <c r="A667"/>
      <c r="B667"/>
      <c r="G667"/>
      <c r="L667"/>
      <c r="M667"/>
    </row>
    <row r="668" spans="1:13" x14ac:dyDescent="0.25">
      <c r="A668"/>
      <c r="B668"/>
      <c r="G668"/>
      <c r="L668"/>
      <c r="M668"/>
    </row>
    <row r="669" spans="1:13" x14ac:dyDescent="0.25">
      <c r="A669"/>
      <c r="B669"/>
      <c r="G669"/>
      <c r="L669"/>
      <c r="M669"/>
    </row>
    <row r="670" spans="1:13" x14ac:dyDescent="0.25">
      <c r="A670"/>
      <c r="B670"/>
      <c r="G670"/>
      <c r="L670"/>
      <c r="M670"/>
    </row>
    <row r="671" spans="1:13" x14ac:dyDescent="0.25">
      <c r="A671"/>
      <c r="B671"/>
      <c r="G671"/>
      <c r="L671"/>
      <c r="M671"/>
    </row>
    <row r="672" spans="1:13" x14ac:dyDescent="0.25">
      <c r="A672"/>
      <c r="B672"/>
      <c r="G672"/>
      <c r="L672"/>
      <c r="M672"/>
    </row>
    <row r="673" spans="1:13" x14ac:dyDescent="0.25">
      <c r="A673"/>
      <c r="B673"/>
      <c r="G673"/>
      <c r="L673"/>
      <c r="M673"/>
    </row>
    <row r="674" spans="1:13" x14ac:dyDescent="0.25">
      <c r="A674"/>
      <c r="B674"/>
      <c r="G674"/>
      <c r="L674"/>
      <c r="M674"/>
    </row>
    <row r="675" spans="1:13" x14ac:dyDescent="0.25">
      <c r="A675"/>
      <c r="B675"/>
      <c r="G675"/>
      <c r="L675"/>
      <c r="M675"/>
    </row>
    <row r="676" spans="1:13" x14ac:dyDescent="0.25">
      <c r="A676"/>
      <c r="B676"/>
      <c r="G676"/>
      <c r="L676"/>
      <c r="M676"/>
    </row>
    <row r="677" spans="1:13" x14ac:dyDescent="0.25">
      <c r="A677"/>
      <c r="B677"/>
      <c r="G677"/>
      <c r="L677"/>
      <c r="M677"/>
    </row>
    <row r="678" spans="1:13" x14ac:dyDescent="0.25">
      <c r="A678"/>
      <c r="B678"/>
      <c r="G678"/>
      <c r="L678"/>
      <c r="M678"/>
    </row>
    <row r="679" spans="1:13" x14ac:dyDescent="0.25">
      <c r="A679"/>
      <c r="B679"/>
      <c r="G679"/>
      <c r="L679"/>
      <c r="M679"/>
    </row>
    <row r="680" spans="1:13" x14ac:dyDescent="0.25">
      <c r="A680"/>
      <c r="B680"/>
      <c r="G680"/>
      <c r="L680"/>
      <c r="M680"/>
    </row>
    <row r="681" spans="1:13" x14ac:dyDescent="0.25">
      <c r="A681"/>
      <c r="B681"/>
      <c r="G681"/>
      <c r="L681"/>
      <c r="M681"/>
    </row>
    <row r="682" spans="1:13" x14ac:dyDescent="0.25">
      <c r="A682"/>
      <c r="B682"/>
      <c r="G682"/>
      <c r="L682"/>
      <c r="M682"/>
    </row>
    <row r="683" spans="1:13" x14ac:dyDescent="0.25">
      <c r="A683"/>
      <c r="B683"/>
      <c r="G683"/>
      <c r="L683"/>
      <c r="M683"/>
    </row>
    <row r="684" spans="1:13" x14ac:dyDescent="0.25">
      <c r="A684"/>
      <c r="B684"/>
      <c r="G684"/>
      <c r="L684"/>
      <c r="M684"/>
    </row>
    <row r="685" spans="1:13" x14ac:dyDescent="0.25">
      <c r="A685"/>
      <c r="B685"/>
      <c r="G685"/>
      <c r="L685"/>
      <c r="M685"/>
    </row>
    <row r="686" spans="1:13" x14ac:dyDescent="0.25">
      <c r="A686"/>
      <c r="B686"/>
      <c r="G686"/>
      <c r="L686"/>
      <c r="M686"/>
    </row>
    <row r="687" spans="1:13" x14ac:dyDescent="0.25">
      <c r="A687"/>
      <c r="B687"/>
      <c r="G687"/>
      <c r="L687"/>
      <c r="M687"/>
    </row>
    <row r="688" spans="1:13" x14ac:dyDescent="0.25">
      <c r="A688"/>
      <c r="B688"/>
      <c r="G688"/>
      <c r="L688"/>
      <c r="M688"/>
    </row>
    <row r="689" spans="1:13" x14ac:dyDescent="0.25">
      <c r="A689"/>
      <c r="B689"/>
      <c r="G689"/>
      <c r="L689"/>
      <c r="M689"/>
    </row>
    <row r="690" spans="1:13" x14ac:dyDescent="0.25">
      <c r="A690"/>
      <c r="B690"/>
      <c r="G690"/>
      <c r="L690"/>
      <c r="M690"/>
    </row>
    <row r="691" spans="1:13" x14ac:dyDescent="0.25">
      <c r="A691"/>
      <c r="B691"/>
      <c r="G691"/>
      <c r="L691"/>
      <c r="M691"/>
    </row>
    <row r="692" spans="1:13" x14ac:dyDescent="0.25">
      <c r="A692"/>
      <c r="B692"/>
      <c r="G692"/>
      <c r="L692"/>
      <c r="M692"/>
    </row>
    <row r="693" spans="1:13" x14ac:dyDescent="0.25">
      <c r="A693"/>
      <c r="B693"/>
      <c r="G693"/>
      <c r="L693"/>
      <c r="M693"/>
    </row>
    <row r="694" spans="1:13" x14ac:dyDescent="0.25">
      <c r="A694"/>
      <c r="B694"/>
      <c r="G694"/>
      <c r="L694"/>
      <c r="M694"/>
    </row>
    <row r="695" spans="1:13" x14ac:dyDescent="0.25">
      <c r="A695"/>
      <c r="B695"/>
      <c r="G695"/>
      <c r="L695"/>
      <c r="M695"/>
    </row>
    <row r="696" spans="1:13" x14ac:dyDescent="0.25">
      <c r="A696"/>
      <c r="B696"/>
      <c r="G696"/>
      <c r="L696"/>
      <c r="M696"/>
    </row>
    <row r="697" spans="1:13" x14ac:dyDescent="0.25">
      <c r="A697"/>
      <c r="B697"/>
      <c r="G697"/>
      <c r="L697"/>
      <c r="M697"/>
    </row>
    <row r="698" spans="1:13" x14ac:dyDescent="0.25">
      <c r="A698"/>
      <c r="B698"/>
      <c r="G698"/>
      <c r="L698"/>
      <c r="M698"/>
    </row>
    <row r="699" spans="1:13" x14ac:dyDescent="0.25">
      <c r="A699"/>
      <c r="B699"/>
      <c r="G699"/>
      <c r="L699"/>
      <c r="M699"/>
    </row>
    <row r="700" spans="1:13" x14ac:dyDescent="0.25">
      <c r="A700"/>
      <c r="B700"/>
      <c r="G700"/>
      <c r="L700"/>
      <c r="M700"/>
    </row>
    <row r="701" spans="1:13" x14ac:dyDescent="0.25">
      <c r="A701"/>
      <c r="B701"/>
      <c r="G701"/>
      <c r="L701"/>
      <c r="M701"/>
    </row>
    <row r="702" spans="1:13" x14ac:dyDescent="0.25">
      <c r="A702"/>
      <c r="B702"/>
      <c r="G702"/>
      <c r="L702"/>
      <c r="M702"/>
    </row>
    <row r="703" spans="1:13" x14ac:dyDescent="0.25">
      <c r="A703"/>
      <c r="B703"/>
      <c r="G703"/>
      <c r="L703"/>
      <c r="M703"/>
    </row>
    <row r="704" spans="1:13" x14ac:dyDescent="0.25">
      <c r="A704"/>
      <c r="B704"/>
      <c r="G704"/>
      <c r="L704"/>
      <c r="M704"/>
    </row>
    <row r="705" spans="1:13" x14ac:dyDescent="0.25">
      <c r="A705"/>
      <c r="B705"/>
      <c r="G705"/>
      <c r="L705"/>
      <c r="M705"/>
    </row>
    <row r="706" spans="1:13" x14ac:dyDescent="0.25">
      <c r="A706"/>
      <c r="B706"/>
      <c r="G706"/>
      <c r="L706"/>
      <c r="M706"/>
    </row>
    <row r="707" spans="1:13" x14ac:dyDescent="0.25">
      <c r="A707"/>
      <c r="B707"/>
      <c r="G707"/>
      <c r="L707"/>
      <c r="M707"/>
    </row>
    <row r="708" spans="1:13" x14ac:dyDescent="0.25">
      <c r="A708"/>
      <c r="B708"/>
      <c r="G708"/>
      <c r="L708"/>
      <c r="M708"/>
    </row>
    <row r="709" spans="1:13" x14ac:dyDescent="0.25">
      <c r="A709"/>
      <c r="B709"/>
      <c r="G709"/>
      <c r="L709"/>
      <c r="M709"/>
    </row>
    <row r="710" spans="1:13" x14ac:dyDescent="0.25">
      <c r="A710"/>
      <c r="B710"/>
      <c r="G710"/>
      <c r="L710"/>
      <c r="M710"/>
    </row>
    <row r="711" spans="1:13" x14ac:dyDescent="0.25">
      <c r="A711"/>
      <c r="B711"/>
      <c r="G711"/>
      <c r="L711"/>
      <c r="M711"/>
    </row>
    <row r="712" spans="1:13" x14ac:dyDescent="0.25">
      <c r="A712"/>
      <c r="B712"/>
      <c r="G712"/>
      <c r="L712"/>
      <c r="M712"/>
    </row>
    <row r="713" spans="1:13" x14ac:dyDescent="0.25">
      <c r="A713"/>
      <c r="B713"/>
      <c r="G713"/>
      <c r="L713"/>
      <c r="M713"/>
    </row>
    <row r="714" spans="1:13" x14ac:dyDescent="0.25">
      <c r="A714"/>
      <c r="B714"/>
      <c r="G714"/>
      <c r="L714"/>
      <c r="M714"/>
    </row>
    <row r="715" spans="1:13" x14ac:dyDescent="0.25">
      <c r="A715"/>
      <c r="B715"/>
      <c r="G715"/>
      <c r="L715"/>
      <c r="M715"/>
    </row>
    <row r="716" spans="1:13" x14ac:dyDescent="0.25">
      <c r="A716"/>
      <c r="B716"/>
      <c r="G716"/>
      <c r="L716"/>
      <c r="M716"/>
    </row>
    <row r="717" spans="1:13" x14ac:dyDescent="0.25">
      <c r="A717"/>
      <c r="B717"/>
      <c r="G717"/>
      <c r="L717"/>
      <c r="M717"/>
    </row>
    <row r="718" spans="1:13" x14ac:dyDescent="0.25">
      <c r="A718"/>
      <c r="B718"/>
      <c r="G718"/>
      <c r="L718"/>
      <c r="M718"/>
    </row>
    <row r="719" spans="1:13" x14ac:dyDescent="0.25">
      <c r="A719"/>
      <c r="B719"/>
      <c r="G719"/>
      <c r="L719"/>
      <c r="M719"/>
    </row>
    <row r="720" spans="1:13" x14ac:dyDescent="0.25">
      <c r="A720"/>
      <c r="B720"/>
      <c r="G720"/>
      <c r="L720"/>
      <c r="M720"/>
    </row>
    <row r="721" spans="1:13" x14ac:dyDescent="0.25">
      <c r="A721"/>
      <c r="B721"/>
      <c r="G721"/>
      <c r="L721"/>
      <c r="M721"/>
    </row>
    <row r="722" spans="1:13" x14ac:dyDescent="0.25">
      <c r="A722"/>
      <c r="B722"/>
      <c r="G722"/>
      <c r="L722"/>
      <c r="M722"/>
    </row>
    <row r="723" spans="1:13" x14ac:dyDescent="0.25">
      <c r="A723"/>
      <c r="B723"/>
      <c r="G723"/>
      <c r="L723"/>
      <c r="M723"/>
    </row>
    <row r="724" spans="1:13" x14ac:dyDescent="0.25">
      <c r="A724"/>
      <c r="B724"/>
      <c r="G724"/>
      <c r="L724"/>
      <c r="M724"/>
    </row>
    <row r="725" spans="1:13" x14ac:dyDescent="0.25">
      <c r="A725"/>
      <c r="B725"/>
      <c r="G725"/>
      <c r="L725"/>
      <c r="M725"/>
    </row>
    <row r="726" spans="1:13" x14ac:dyDescent="0.25">
      <c r="A726"/>
      <c r="B726"/>
      <c r="G726"/>
      <c r="L726"/>
      <c r="M726"/>
    </row>
    <row r="727" spans="1:13" x14ac:dyDescent="0.25">
      <c r="A727"/>
      <c r="B727"/>
      <c r="G727"/>
      <c r="L727"/>
      <c r="M727"/>
    </row>
    <row r="728" spans="1:13" x14ac:dyDescent="0.25">
      <c r="A728"/>
      <c r="B728"/>
      <c r="G728"/>
      <c r="L728"/>
      <c r="M728"/>
    </row>
    <row r="729" spans="1:13" x14ac:dyDescent="0.25">
      <c r="A729"/>
      <c r="B729"/>
      <c r="G729"/>
      <c r="L729"/>
      <c r="M729"/>
    </row>
    <row r="730" spans="1:13" x14ac:dyDescent="0.25">
      <c r="A730"/>
      <c r="B730"/>
      <c r="G730"/>
      <c r="L730"/>
      <c r="M730"/>
    </row>
    <row r="731" spans="1:13" x14ac:dyDescent="0.25">
      <c r="A731"/>
      <c r="B731"/>
      <c r="G731"/>
      <c r="L731"/>
      <c r="M731"/>
    </row>
    <row r="732" spans="1:13" x14ac:dyDescent="0.25">
      <c r="A732"/>
      <c r="B732"/>
      <c r="G732"/>
      <c r="L732"/>
      <c r="M732"/>
    </row>
    <row r="733" spans="1:13" x14ac:dyDescent="0.25">
      <c r="A733"/>
      <c r="B733"/>
      <c r="G733"/>
      <c r="L733"/>
      <c r="M733"/>
    </row>
    <row r="734" spans="1:13" x14ac:dyDescent="0.25">
      <c r="A734"/>
      <c r="B734"/>
      <c r="G734"/>
      <c r="L734"/>
      <c r="M734"/>
    </row>
    <row r="735" spans="1:13" x14ac:dyDescent="0.25">
      <c r="A735"/>
      <c r="B735"/>
      <c r="G735"/>
      <c r="L735"/>
      <c r="M735"/>
    </row>
    <row r="736" spans="1:13" x14ac:dyDescent="0.25">
      <c r="A736"/>
      <c r="B736"/>
      <c r="G736"/>
      <c r="L736"/>
      <c r="M736"/>
    </row>
    <row r="737" spans="1:13" x14ac:dyDescent="0.25">
      <c r="A737"/>
      <c r="B737"/>
      <c r="G737"/>
      <c r="L737"/>
      <c r="M737"/>
    </row>
    <row r="738" spans="1:13" x14ac:dyDescent="0.25">
      <c r="A738"/>
      <c r="B738"/>
      <c r="G738"/>
      <c r="L738"/>
      <c r="M738"/>
    </row>
    <row r="739" spans="1:13" x14ac:dyDescent="0.25">
      <c r="A739"/>
      <c r="B739"/>
      <c r="G739"/>
      <c r="L739"/>
      <c r="M739"/>
    </row>
    <row r="740" spans="1:13" x14ac:dyDescent="0.25">
      <c r="A740"/>
      <c r="B740"/>
      <c r="G740"/>
      <c r="L740"/>
      <c r="M740"/>
    </row>
    <row r="741" spans="1:13" x14ac:dyDescent="0.25">
      <c r="A741"/>
      <c r="B741"/>
      <c r="G741"/>
      <c r="L741"/>
      <c r="M741"/>
    </row>
    <row r="742" spans="1:13" x14ac:dyDescent="0.25">
      <c r="A742"/>
      <c r="B742"/>
      <c r="G742"/>
      <c r="L742"/>
      <c r="M742"/>
    </row>
    <row r="743" spans="1:13" x14ac:dyDescent="0.25">
      <c r="A743"/>
      <c r="B743"/>
      <c r="G743"/>
      <c r="L743"/>
      <c r="M743"/>
    </row>
    <row r="744" spans="1:13" x14ac:dyDescent="0.25">
      <c r="A744"/>
      <c r="B744"/>
      <c r="G744"/>
      <c r="L744"/>
      <c r="M744"/>
    </row>
    <row r="745" spans="1:13" x14ac:dyDescent="0.25">
      <c r="A745"/>
      <c r="B745"/>
      <c r="G745"/>
      <c r="L745"/>
      <c r="M745"/>
    </row>
    <row r="746" spans="1:13" x14ac:dyDescent="0.25">
      <c r="A746"/>
      <c r="B746"/>
      <c r="G746"/>
      <c r="L746"/>
      <c r="M746"/>
    </row>
    <row r="747" spans="1:13" x14ac:dyDescent="0.25">
      <c r="A747"/>
      <c r="B747"/>
      <c r="G747"/>
      <c r="L747"/>
      <c r="M747"/>
    </row>
    <row r="748" spans="1:13" x14ac:dyDescent="0.25">
      <c r="A748"/>
      <c r="B748"/>
      <c r="G748"/>
      <c r="L748"/>
      <c r="M748"/>
    </row>
    <row r="749" spans="1:13" x14ac:dyDescent="0.25">
      <c r="A749"/>
      <c r="B749"/>
      <c r="G749"/>
      <c r="L749"/>
      <c r="M749"/>
    </row>
    <row r="750" spans="1:13" x14ac:dyDescent="0.25">
      <c r="A750"/>
      <c r="B750"/>
      <c r="G750"/>
      <c r="L750"/>
      <c r="M750"/>
    </row>
    <row r="751" spans="1:13" x14ac:dyDescent="0.25">
      <c r="A751"/>
      <c r="B751"/>
      <c r="G751"/>
      <c r="L751"/>
      <c r="M751"/>
    </row>
    <row r="752" spans="1:13" x14ac:dyDescent="0.25">
      <c r="A752"/>
      <c r="B752"/>
      <c r="G752"/>
      <c r="L752"/>
      <c r="M752"/>
    </row>
    <row r="753" spans="1:13" x14ac:dyDescent="0.25">
      <c r="A753"/>
      <c r="B753"/>
      <c r="G753"/>
      <c r="L753"/>
      <c r="M753"/>
    </row>
    <row r="754" spans="1:13" x14ac:dyDescent="0.25">
      <c r="A754"/>
      <c r="B754"/>
      <c r="G754"/>
      <c r="L754"/>
      <c r="M754"/>
    </row>
    <row r="755" spans="1:13" x14ac:dyDescent="0.25">
      <c r="A755"/>
      <c r="B755"/>
      <c r="G755"/>
      <c r="L755"/>
      <c r="M755"/>
    </row>
    <row r="756" spans="1:13" x14ac:dyDescent="0.25">
      <c r="A756"/>
      <c r="B756"/>
      <c r="G756"/>
      <c r="L756"/>
      <c r="M756"/>
    </row>
    <row r="757" spans="1:13" x14ac:dyDescent="0.25">
      <c r="A757"/>
      <c r="B757"/>
      <c r="G757"/>
      <c r="L757"/>
      <c r="M757"/>
    </row>
    <row r="758" spans="1:13" x14ac:dyDescent="0.25">
      <c r="A758"/>
      <c r="B758"/>
      <c r="G758"/>
      <c r="L758"/>
      <c r="M758"/>
    </row>
    <row r="759" spans="1:13" x14ac:dyDescent="0.25">
      <c r="A759"/>
      <c r="B759"/>
      <c r="G759"/>
      <c r="L759"/>
      <c r="M759"/>
    </row>
    <row r="760" spans="1:13" x14ac:dyDescent="0.25">
      <c r="A760"/>
      <c r="B760"/>
      <c r="G760"/>
      <c r="L760"/>
      <c r="M760"/>
    </row>
    <row r="761" spans="1:13" x14ac:dyDescent="0.25">
      <c r="A761"/>
      <c r="B761"/>
      <c r="G761"/>
      <c r="L761"/>
      <c r="M761"/>
    </row>
    <row r="762" spans="1:13" x14ac:dyDescent="0.25">
      <c r="A762"/>
      <c r="B762"/>
      <c r="G762"/>
      <c r="L762"/>
      <c r="M762"/>
    </row>
    <row r="763" spans="1:13" x14ac:dyDescent="0.25">
      <c r="A763"/>
      <c r="B763"/>
      <c r="G763"/>
      <c r="L763"/>
      <c r="M763"/>
    </row>
    <row r="764" spans="1:13" x14ac:dyDescent="0.25">
      <c r="A764"/>
      <c r="B764"/>
      <c r="G764"/>
      <c r="L764"/>
      <c r="M764"/>
    </row>
    <row r="765" spans="1:13" x14ac:dyDescent="0.25">
      <c r="A765"/>
      <c r="B765"/>
      <c r="G765"/>
      <c r="L765"/>
      <c r="M765"/>
    </row>
    <row r="766" spans="1:13" x14ac:dyDescent="0.25">
      <c r="A766"/>
      <c r="B766"/>
      <c r="G766"/>
      <c r="L766"/>
      <c r="M766"/>
    </row>
    <row r="767" spans="1:13" x14ac:dyDescent="0.25">
      <c r="A767"/>
      <c r="B767"/>
      <c r="G767"/>
      <c r="L767"/>
      <c r="M767"/>
    </row>
    <row r="768" spans="1:13" x14ac:dyDescent="0.25">
      <c r="A768"/>
      <c r="B768"/>
      <c r="G768"/>
      <c r="L768"/>
      <c r="M768"/>
    </row>
    <row r="769" spans="1:13" x14ac:dyDescent="0.25">
      <c r="A769"/>
      <c r="B769"/>
      <c r="G769"/>
      <c r="L769"/>
      <c r="M769"/>
    </row>
    <row r="770" spans="1:13" x14ac:dyDescent="0.25">
      <c r="A770"/>
      <c r="B770"/>
      <c r="G770"/>
      <c r="L770"/>
      <c r="M770"/>
    </row>
    <row r="771" spans="1:13" x14ac:dyDescent="0.25">
      <c r="A771"/>
      <c r="B771"/>
      <c r="G771"/>
      <c r="L771"/>
      <c r="M771"/>
    </row>
    <row r="772" spans="1:13" x14ac:dyDescent="0.25">
      <c r="A772"/>
      <c r="B772"/>
      <c r="G772"/>
      <c r="L772"/>
      <c r="M772"/>
    </row>
    <row r="773" spans="1:13" x14ac:dyDescent="0.25">
      <c r="A773"/>
      <c r="B773"/>
      <c r="G773"/>
      <c r="L773"/>
      <c r="M773"/>
    </row>
    <row r="774" spans="1:13" x14ac:dyDescent="0.25">
      <c r="A774"/>
      <c r="B774"/>
      <c r="G774"/>
      <c r="L774"/>
      <c r="M774"/>
    </row>
    <row r="775" spans="1:13" x14ac:dyDescent="0.25">
      <c r="A775"/>
      <c r="B775"/>
      <c r="G775"/>
      <c r="L775"/>
      <c r="M775"/>
    </row>
    <row r="776" spans="1:13" x14ac:dyDescent="0.25">
      <c r="A776"/>
      <c r="B776"/>
      <c r="G776"/>
      <c r="L776"/>
      <c r="M776"/>
    </row>
    <row r="777" spans="1:13" x14ac:dyDescent="0.25">
      <c r="A777"/>
      <c r="B777"/>
      <c r="G777"/>
      <c r="L777"/>
      <c r="M777"/>
    </row>
    <row r="778" spans="1:13" x14ac:dyDescent="0.25">
      <c r="A778"/>
      <c r="B778"/>
      <c r="G778"/>
      <c r="L778"/>
      <c r="M778"/>
    </row>
    <row r="779" spans="1:13" x14ac:dyDescent="0.25">
      <c r="A779"/>
      <c r="B779"/>
      <c r="G779"/>
      <c r="L779"/>
      <c r="M779"/>
    </row>
    <row r="780" spans="1:13" x14ac:dyDescent="0.25">
      <c r="A780"/>
      <c r="B780"/>
      <c r="G780"/>
      <c r="L780"/>
      <c r="M780"/>
    </row>
    <row r="781" spans="1:13" x14ac:dyDescent="0.25">
      <c r="A781"/>
      <c r="B781"/>
      <c r="G781"/>
      <c r="L781"/>
      <c r="M781"/>
    </row>
    <row r="782" spans="1:13" x14ac:dyDescent="0.25">
      <c r="A782"/>
      <c r="B782"/>
      <c r="G782"/>
      <c r="L782"/>
      <c r="M782"/>
    </row>
    <row r="783" spans="1:13" x14ac:dyDescent="0.25">
      <c r="A783"/>
      <c r="B783"/>
      <c r="G783"/>
      <c r="L783"/>
      <c r="M783"/>
    </row>
    <row r="784" spans="1:13" x14ac:dyDescent="0.25">
      <c r="A784"/>
      <c r="B784"/>
      <c r="G784"/>
      <c r="L784"/>
      <c r="M784"/>
    </row>
    <row r="785" spans="1:13" x14ac:dyDescent="0.25">
      <c r="A785"/>
      <c r="B785"/>
      <c r="G785"/>
      <c r="L785"/>
      <c r="M785"/>
    </row>
    <row r="786" spans="1:13" x14ac:dyDescent="0.25">
      <c r="A786"/>
      <c r="B786"/>
      <c r="G786"/>
      <c r="L786"/>
      <c r="M786"/>
    </row>
    <row r="787" spans="1:13" x14ac:dyDescent="0.25">
      <c r="A787"/>
      <c r="B787"/>
      <c r="G787"/>
      <c r="L787"/>
      <c r="M787"/>
    </row>
    <row r="788" spans="1:13" x14ac:dyDescent="0.25">
      <c r="A788"/>
      <c r="B788"/>
      <c r="G788"/>
      <c r="L788"/>
      <c r="M788"/>
    </row>
    <row r="789" spans="1:13" x14ac:dyDescent="0.25">
      <c r="A789"/>
      <c r="B789"/>
      <c r="G789"/>
      <c r="L789"/>
      <c r="M789"/>
    </row>
    <row r="790" spans="1:13" x14ac:dyDescent="0.25">
      <c r="A790"/>
      <c r="B790"/>
      <c r="G790"/>
      <c r="L790"/>
      <c r="M790"/>
    </row>
    <row r="791" spans="1:13" x14ac:dyDescent="0.25">
      <c r="A791"/>
      <c r="B791"/>
      <c r="G791"/>
      <c r="L791"/>
      <c r="M791"/>
    </row>
    <row r="792" spans="1:13" x14ac:dyDescent="0.25">
      <c r="A792"/>
      <c r="B792"/>
      <c r="G792"/>
      <c r="L792"/>
      <c r="M792"/>
    </row>
    <row r="793" spans="1:13" x14ac:dyDescent="0.25">
      <c r="A793"/>
      <c r="B793"/>
      <c r="G793"/>
      <c r="L793"/>
      <c r="M793"/>
    </row>
    <row r="794" spans="1:13" x14ac:dyDescent="0.25">
      <c r="A794"/>
      <c r="B794"/>
      <c r="G794"/>
      <c r="L794"/>
      <c r="M794"/>
    </row>
    <row r="795" spans="1:13" x14ac:dyDescent="0.25">
      <c r="A795"/>
      <c r="B795"/>
      <c r="G795"/>
      <c r="L795"/>
      <c r="M795"/>
    </row>
    <row r="796" spans="1:13" x14ac:dyDescent="0.25">
      <c r="A796"/>
      <c r="B796"/>
      <c r="G796"/>
      <c r="L796"/>
      <c r="M796"/>
    </row>
    <row r="797" spans="1:13" x14ac:dyDescent="0.25">
      <c r="A797"/>
      <c r="B797"/>
      <c r="G797"/>
      <c r="L797"/>
      <c r="M797"/>
    </row>
    <row r="798" spans="1:13" x14ac:dyDescent="0.25">
      <c r="A798"/>
      <c r="B798"/>
      <c r="G798"/>
      <c r="L798"/>
      <c r="M798"/>
    </row>
    <row r="799" spans="1:13" x14ac:dyDescent="0.25">
      <c r="A799"/>
      <c r="B799"/>
      <c r="G799"/>
      <c r="L799"/>
      <c r="M799"/>
    </row>
    <row r="800" spans="1:13" x14ac:dyDescent="0.25">
      <c r="A800"/>
      <c r="B800"/>
      <c r="G800"/>
      <c r="L800"/>
      <c r="M800"/>
    </row>
    <row r="801" spans="1:13" x14ac:dyDescent="0.25">
      <c r="A801"/>
      <c r="B801"/>
      <c r="G801"/>
      <c r="L801"/>
      <c r="M801"/>
    </row>
    <row r="802" spans="1:13" x14ac:dyDescent="0.25">
      <c r="A802"/>
      <c r="B802"/>
      <c r="G802"/>
      <c r="L802"/>
      <c r="M802"/>
    </row>
    <row r="803" spans="1:13" x14ac:dyDescent="0.25">
      <c r="A803"/>
      <c r="B803"/>
      <c r="G803"/>
      <c r="L803"/>
      <c r="M803"/>
    </row>
    <row r="804" spans="1:13" x14ac:dyDescent="0.25">
      <c r="A804"/>
      <c r="B804"/>
      <c r="G804"/>
      <c r="L804"/>
      <c r="M804"/>
    </row>
    <row r="805" spans="1:13" x14ac:dyDescent="0.25">
      <c r="A805"/>
      <c r="B805"/>
      <c r="G805"/>
      <c r="L805"/>
      <c r="M805"/>
    </row>
    <row r="806" spans="1:13" x14ac:dyDescent="0.25">
      <c r="A806"/>
      <c r="B806"/>
      <c r="G806"/>
      <c r="L806"/>
      <c r="M806"/>
    </row>
    <row r="807" spans="1:13" x14ac:dyDescent="0.25">
      <c r="A807"/>
      <c r="B807"/>
      <c r="G807"/>
      <c r="L807"/>
      <c r="M807"/>
    </row>
    <row r="808" spans="1:13" x14ac:dyDescent="0.25">
      <c r="A808"/>
      <c r="B808"/>
      <c r="G808"/>
      <c r="L808"/>
      <c r="M808"/>
    </row>
    <row r="809" spans="1:13" x14ac:dyDescent="0.25">
      <c r="A809"/>
      <c r="B809"/>
      <c r="G809"/>
      <c r="L809"/>
      <c r="M809"/>
    </row>
    <row r="810" spans="1:13" x14ac:dyDescent="0.25">
      <c r="A810"/>
      <c r="B810"/>
      <c r="G810"/>
      <c r="L810"/>
      <c r="M810"/>
    </row>
    <row r="811" spans="1:13" x14ac:dyDescent="0.25">
      <c r="A811"/>
      <c r="B811"/>
      <c r="G811"/>
      <c r="L811"/>
      <c r="M811"/>
    </row>
    <row r="812" spans="1:13" x14ac:dyDescent="0.25">
      <c r="A812"/>
      <c r="B812"/>
      <c r="G812"/>
      <c r="L812"/>
      <c r="M812"/>
    </row>
    <row r="813" spans="1:13" x14ac:dyDescent="0.25">
      <c r="A813"/>
      <c r="B813"/>
      <c r="G813"/>
      <c r="L813"/>
      <c r="M813"/>
    </row>
    <row r="814" spans="1:13" x14ac:dyDescent="0.25">
      <c r="A814"/>
      <c r="B814"/>
      <c r="G814"/>
      <c r="L814"/>
      <c r="M814"/>
    </row>
    <row r="815" spans="1:13" x14ac:dyDescent="0.25">
      <c r="A815"/>
      <c r="B815"/>
      <c r="G815"/>
      <c r="L815"/>
      <c r="M815"/>
    </row>
    <row r="816" spans="1:13" x14ac:dyDescent="0.25">
      <c r="A816"/>
      <c r="B816"/>
      <c r="G816"/>
      <c r="L816"/>
      <c r="M816"/>
    </row>
    <row r="817" spans="1:13" x14ac:dyDescent="0.25">
      <c r="A817"/>
      <c r="B817"/>
      <c r="G817"/>
      <c r="L817"/>
      <c r="M817"/>
    </row>
    <row r="818" spans="1:13" x14ac:dyDescent="0.25">
      <c r="A818"/>
      <c r="B818"/>
      <c r="G818"/>
      <c r="L818"/>
      <c r="M818"/>
    </row>
    <row r="819" spans="1:13" x14ac:dyDescent="0.25">
      <c r="A819"/>
      <c r="B819"/>
      <c r="G819"/>
      <c r="L819"/>
      <c r="M819"/>
    </row>
    <row r="820" spans="1:13" x14ac:dyDescent="0.25">
      <c r="A820"/>
      <c r="B820"/>
      <c r="G820"/>
      <c r="L820"/>
      <c r="M820"/>
    </row>
    <row r="821" spans="1:13" x14ac:dyDescent="0.25">
      <c r="A821"/>
      <c r="B821"/>
      <c r="G821"/>
      <c r="L821"/>
      <c r="M821"/>
    </row>
    <row r="822" spans="1:13" x14ac:dyDescent="0.25">
      <c r="A822"/>
      <c r="B822"/>
      <c r="G822"/>
      <c r="L822"/>
      <c r="M822"/>
    </row>
    <row r="823" spans="1:13" x14ac:dyDescent="0.25">
      <c r="A823"/>
      <c r="B823"/>
      <c r="G823"/>
      <c r="L823"/>
      <c r="M823"/>
    </row>
    <row r="824" spans="1:13" x14ac:dyDescent="0.25">
      <c r="A824"/>
      <c r="B824"/>
      <c r="G824"/>
      <c r="L824"/>
      <c r="M824"/>
    </row>
    <row r="825" spans="1:13" x14ac:dyDescent="0.25">
      <c r="A825"/>
      <c r="B825"/>
      <c r="G825"/>
      <c r="L825"/>
      <c r="M825"/>
    </row>
    <row r="826" spans="1:13" x14ac:dyDescent="0.25">
      <c r="A826"/>
      <c r="B826"/>
      <c r="G826"/>
      <c r="L826"/>
      <c r="M826"/>
    </row>
    <row r="827" spans="1:13" x14ac:dyDescent="0.25">
      <c r="A827"/>
      <c r="B827"/>
      <c r="G827"/>
      <c r="L827"/>
      <c r="M827"/>
    </row>
    <row r="828" spans="1:13" x14ac:dyDescent="0.25">
      <c r="A828"/>
      <c r="B828"/>
      <c r="G828"/>
      <c r="L828"/>
      <c r="M828"/>
    </row>
    <row r="829" spans="1:13" x14ac:dyDescent="0.25">
      <c r="A829"/>
      <c r="B829"/>
      <c r="G829"/>
      <c r="L829"/>
      <c r="M829"/>
    </row>
    <row r="830" spans="1:13" x14ac:dyDescent="0.25">
      <c r="A830"/>
      <c r="B830"/>
      <c r="G830"/>
      <c r="L830"/>
      <c r="M830"/>
    </row>
    <row r="831" spans="1:13" x14ac:dyDescent="0.25">
      <c r="A831"/>
      <c r="B831"/>
      <c r="G831"/>
      <c r="L831"/>
      <c r="M831"/>
    </row>
    <row r="832" spans="1:13" x14ac:dyDescent="0.25">
      <c r="A832"/>
      <c r="B832"/>
      <c r="G832"/>
      <c r="L832"/>
      <c r="M832"/>
    </row>
    <row r="833" spans="1:13" x14ac:dyDescent="0.25">
      <c r="A833"/>
      <c r="B833"/>
      <c r="G833"/>
      <c r="L833"/>
      <c r="M833"/>
    </row>
    <row r="834" spans="1:13" x14ac:dyDescent="0.25">
      <c r="A834"/>
      <c r="B834"/>
      <c r="G834"/>
      <c r="L834"/>
      <c r="M834"/>
    </row>
    <row r="835" spans="1:13" x14ac:dyDescent="0.25">
      <c r="A835"/>
      <c r="B835"/>
      <c r="G835"/>
      <c r="L835"/>
      <c r="M835"/>
    </row>
    <row r="836" spans="1:13" x14ac:dyDescent="0.25">
      <c r="A836"/>
      <c r="B836"/>
      <c r="G836"/>
      <c r="L836"/>
      <c r="M836"/>
    </row>
    <row r="837" spans="1:13" x14ac:dyDescent="0.25">
      <c r="A837"/>
      <c r="B837"/>
      <c r="G837"/>
      <c r="L837"/>
      <c r="M837"/>
    </row>
    <row r="838" spans="1:13" x14ac:dyDescent="0.25">
      <c r="A838"/>
      <c r="B838"/>
      <c r="G838"/>
      <c r="L838"/>
      <c r="M838"/>
    </row>
    <row r="839" spans="1:13" x14ac:dyDescent="0.25">
      <c r="A839"/>
      <c r="B839"/>
      <c r="G839"/>
      <c r="L839"/>
      <c r="M839"/>
    </row>
    <row r="840" spans="1:13" x14ac:dyDescent="0.25">
      <c r="A840"/>
      <c r="B840"/>
      <c r="G840"/>
      <c r="L840"/>
      <c r="M840"/>
    </row>
    <row r="841" spans="1:13" x14ac:dyDescent="0.25">
      <c r="A841"/>
      <c r="B841"/>
      <c r="G841"/>
      <c r="L841"/>
      <c r="M841"/>
    </row>
    <row r="842" spans="1:13" x14ac:dyDescent="0.25">
      <c r="A842"/>
      <c r="B842"/>
      <c r="G842"/>
      <c r="L842"/>
      <c r="M842"/>
    </row>
    <row r="843" spans="1:13" x14ac:dyDescent="0.25">
      <c r="A843"/>
      <c r="B843"/>
      <c r="G843"/>
      <c r="L843"/>
      <c r="M843"/>
    </row>
    <row r="844" spans="1:13" x14ac:dyDescent="0.25">
      <c r="A844"/>
      <c r="B844"/>
      <c r="G844"/>
      <c r="L844"/>
      <c r="M844"/>
    </row>
    <row r="845" spans="1:13" x14ac:dyDescent="0.25">
      <c r="A845"/>
      <c r="B845"/>
      <c r="G845"/>
      <c r="L845"/>
      <c r="M845"/>
    </row>
    <row r="846" spans="1:13" x14ac:dyDescent="0.25">
      <c r="A846"/>
      <c r="B846"/>
      <c r="G846"/>
      <c r="L846"/>
      <c r="M846"/>
    </row>
    <row r="847" spans="1:13" x14ac:dyDescent="0.25">
      <c r="A847"/>
      <c r="B847"/>
      <c r="G847"/>
      <c r="L847"/>
      <c r="M847"/>
    </row>
    <row r="848" spans="1:13" x14ac:dyDescent="0.25">
      <c r="A848"/>
      <c r="B848"/>
      <c r="G848"/>
      <c r="L848"/>
      <c r="M848"/>
    </row>
    <row r="849" spans="1:13" x14ac:dyDescent="0.25">
      <c r="A849"/>
      <c r="B849"/>
      <c r="G849"/>
      <c r="L849"/>
      <c r="M849"/>
    </row>
    <row r="850" spans="1:13" x14ac:dyDescent="0.25">
      <c r="A850"/>
      <c r="B850"/>
      <c r="G850"/>
      <c r="L850"/>
      <c r="M850"/>
    </row>
    <row r="851" spans="1:13" x14ac:dyDescent="0.25">
      <c r="A851"/>
      <c r="B851"/>
      <c r="G851"/>
      <c r="L851"/>
      <c r="M851"/>
    </row>
    <row r="852" spans="1:13" x14ac:dyDescent="0.25">
      <c r="A852"/>
      <c r="B852"/>
      <c r="G852"/>
      <c r="L852"/>
      <c r="M852"/>
    </row>
    <row r="853" spans="1:13" x14ac:dyDescent="0.25">
      <c r="A853"/>
      <c r="B853"/>
      <c r="G853"/>
      <c r="L853"/>
      <c r="M853"/>
    </row>
    <row r="854" spans="1:13" x14ac:dyDescent="0.25">
      <c r="A854"/>
      <c r="B854"/>
      <c r="G854"/>
      <c r="L854"/>
      <c r="M854"/>
    </row>
    <row r="855" spans="1:13" x14ac:dyDescent="0.25">
      <c r="A855"/>
      <c r="B855"/>
      <c r="G855"/>
      <c r="L855"/>
      <c r="M855"/>
    </row>
    <row r="856" spans="1:13" x14ac:dyDescent="0.25">
      <c r="A856"/>
      <c r="B856"/>
      <c r="G856"/>
      <c r="L856"/>
      <c r="M856"/>
    </row>
    <row r="857" spans="1:13" x14ac:dyDescent="0.25">
      <c r="A857"/>
      <c r="B857"/>
      <c r="G857"/>
      <c r="L857"/>
      <c r="M857"/>
    </row>
    <row r="858" spans="1:13" x14ac:dyDescent="0.25">
      <c r="A858"/>
      <c r="B858"/>
      <c r="G858"/>
      <c r="L858"/>
      <c r="M858"/>
    </row>
    <row r="859" spans="1:13" x14ac:dyDescent="0.25">
      <c r="A859"/>
      <c r="B859"/>
      <c r="G859"/>
      <c r="L859"/>
      <c r="M859"/>
    </row>
    <row r="860" spans="1:13" x14ac:dyDescent="0.25">
      <c r="A860"/>
      <c r="B860"/>
      <c r="G860"/>
      <c r="L860"/>
      <c r="M860"/>
    </row>
    <row r="861" spans="1:13" x14ac:dyDescent="0.25">
      <c r="A861"/>
      <c r="B861"/>
      <c r="G861"/>
      <c r="L861"/>
      <c r="M861"/>
    </row>
    <row r="862" spans="1:13" x14ac:dyDescent="0.25">
      <c r="A862"/>
      <c r="B862"/>
      <c r="G862"/>
      <c r="L862"/>
      <c r="M862"/>
    </row>
    <row r="863" spans="1:13" x14ac:dyDescent="0.25">
      <c r="A863"/>
      <c r="B863"/>
      <c r="G863"/>
      <c r="L863"/>
      <c r="M863"/>
    </row>
    <row r="864" spans="1:13" x14ac:dyDescent="0.25">
      <c r="A864"/>
      <c r="B864"/>
      <c r="G864"/>
      <c r="L864"/>
      <c r="M864"/>
    </row>
    <row r="865" spans="1:13" x14ac:dyDescent="0.25">
      <c r="A865"/>
      <c r="B865"/>
      <c r="G865"/>
      <c r="L865"/>
      <c r="M865"/>
    </row>
    <row r="866" spans="1:13" x14ac:dyDescent="0.25">
      <c r="A866"/>
      <c r="B866"/>
      <c r="G866"/>
      <c r="L866"/>
      <c r="M866"/>
    </row>
    <row r="867" spans="1:13" x14ac:dyDescent="0.25">
      <c r="A867"/>
      <c r="B867"/>
      <c r="G867"/>
      <c r="L867"/>
      <c r="M867"/>
    </row>
    <row r="868" spans="1:13" x14ac:dyDescent="0.25">
      <c r="A868"/>
      <c r="B868"/>
      <c r="G868"/>
      <c r="L868"/>
      <c r="M868"/>
    </row>
    <row r="869" spans="1:13" x14ac:dyDescent="0.25">
      <c r="A869"/>
      <c r="B869"/>
      <c r="G869"/>
      <c r="L869"/>
      <c r="M869"/>
    </row>
    <row r="870" spans="1:13" x14ac:dyDescent="0.25">
      <c r="A870"/>
      <c r="B870"/>
      <c r="G870"/>
      <c r="L870"/>
      <c r="M870"/>
    </row>
    <row r="871" spans="1:13" x14ac:dyDescent="0.25">
      <c r="A871"/>
      <c r="B871"/>
      <c r="G871"/>
      <c r="L871"/>
      <c r="M871"/>
    </row>
    <row r="872" spans="1:13" x14ac:dyDescent="0.25">
      <c r="A872"/>
      <c r="B872"/>
      <c r="G872"/>
      <c r="L872"/>
      <c r="M872"/>
    </row>
    <row r="873" spans="1:13" x14ac:dyDescent="0.25">
      <c r="A873"/>
      <c r="B873"/>
      <c r="G873"/>
      <c r="L873"/>
      <c r="M873"/>
    </row>
    <row r="874" spans="1:13" x14ac:dyDescent="0.25">
      <c r="A874"/>
      <c r="B874"/>
      <c r="G874"/>
      <c r="L874"/>
      <c r="M874"/>
    </row>
    <row r="875" spans="1:13" x14ac:dyDescent="0.25">
      <c r="A875"/>
      <c r="B875"/>
      <c r="G875"/>
      <c r="L875"/>
      <c r="M875"/>
    </row>
    <row r="876" spans="1:13" x14ac:dyDescent="0.25">
      <c r="A876"/>
      <c r="B876"/>
      <c r="G876"/>
      <c r="L876"/>
      <c r="M876"/>
    </row>
    <row r="877" spans="1:13" x14ac:dyDescent="0.25">
      <c r="A877"/>
      <c r="B877"/>
      <c r="G877"/>
      <c r="L877"/>
      <c r="M877"/>
    </row>
    <row r="878" spans="1:13" x14ac:dyDescent="0.25">
      <c r="A878"/>
      <c r="B878"/>
      <c r="G878"/>
      <c r="L878"/>
      <c r="M878"/>
    </row>
    <row r="879" spans="1:13" x14ac:dyDescent="0.25">
      <c r="A879"/>
      <c r="B879"/>
      <c r="G879"/>
      <c r="L879"/>
      <c r="M879"/>
    </row>
    <row r="880" spans="1:13" x14ac:dyDescent="0.25">
      <c r="A880"/>
      <c r="B880"/>
      <c r="G880"/>
      <c r="L880"/>
      <c r="M880"/>
    </row>
    <row r="881" spans="1:13" x14ac:dyDescent="0.25">
      <c r="A881"/>
      <c r="B881"/>
      <c r="G881"/>
      <c r="L881"/>
      <c r="M881"/>
    </row>
    <row r="882" spans="1:13" x14ac:dyDescent="0.25">
      <c r="A882"/>
      <c r="B882"/>
      <c r="G882"/>
      <c r="L882"/>
      <c r="M882"/>
    </row>
    <row r="883" spans="1:13" x14ac:dyDescent="0.25">
      <c r="A883"/>
      <c r="B883"/>
      <c r="G883"/>
      <c r="L883"/>
      <c r="M883"/>
    </row>
    <row r="884" spans="1:13" x14ac:dyDescent="0.25">
      <c r="A884"/>
      <c r="B884"/>
      <c r="G884"/>
      <c r="L884"/>
      <c r="M884"/>
    </row>
    <row r="885" spans="1:13" x14ac:dyDescent="0.25">
      <c r="A885"/>
      <c r="B885"/>
      <c r="G885"/>
      <c r="L885"/>
      <c r="M885"/>
    </row>
    <row r="886" spans="1:13" x14ac:dyDescent="0.25">
      <c r="A886"/>
      <c r="B886"/>
      <c r="G886"/>
      <c r="L886"/>
      <c r="M886"/>
    </row>
    <row r="887" spans="1:13" x14ac:dyDescent="0.25">
      <c r="A887"/>
      <c r="B887"/>
      <c r="G887"/>
      <c r="L887"/>
      <c r="M887"/>
    </row>
    <row r="888" spans="1:13" x14ac:dyDescent="0.25">
      <c r="A888"/>
      <c r="B888"/>
      <c r="G888"/>
      <c r="L888"/>
      <c r="M888"/>
    </row>
    <row r="889" spans="1:13" x14ac:dyDescent="0.25">
      <c r="A889"/>
      <c r="B889"/>
      <c r="G889"/>
      <c r="L889"/>
      <c r="M889"/>
    </row>
    <row r="890" spans="1:13" x14ac:dyDescent="0.25">
      <c r="A890"/>
      <c r="B890"/>
      <c r="G890"/>
      <c r="L890"/>
      <c r="M890"/>
    </row>
    <row r="891" spans="1:13" x14ac:dyDescent="0.25">
      <c r="A891"/>
      <c r="B891"/>
      <c r="G891"/>
      <c r="L891"/>
      <c r="M891"/>
    </row>
    <row r="892" spans="1:13" x14ac:dyDescent="0.25">
      <c r="A892"/>
      <c r="B892"/>
      <c r="G892"/>
      <c r="L892"/>
      <c r="M892"/>
    </row>
    <row r="893" spans="1:13" x14ac:dyDescent="0.25">
      <c r="A893"/>
      <c r="B893"/>
      <c r="G893"/>
      <c r="L893"/>
      <c r="M893"/>
    </row>
    <row r="894" spans="1:13" x14ac:dyDescent="0.25">
      <c r="A894"/>
      <c r="B894"/>
      <c r="G894"/>
      <c r="L894"/>
      <c r="M894"/>
    </row>
    <row r="895" spans="1:13" x14ac:dyDescent="0.25">
      <c r="A895"/>
      <c r="B895"/>
      <c r="G895"/>
      <c r="L895"/>
      <c r="M895"/>
    </row>
    <row r="896" spans="1:13" x14ac:dyDescent="0.25">
      <c r="A896"/>
      <c r="B896"/>
      <c r="G896"/>
      <c r="L896"/>
      <c r="M896"/>
    </row>
    <row r="897" spans="1:13" x14ac:dyDescent="0.25">
      <c r="A897"/>
      <c r="B897"/>
      <c r="G897"/>
      <c r="L897"/>
      <c r="M897"/>
    </row>
    <row r="898" spans="1:13" x14ac:dyDescent="0.25">
      <c r="A898"/>
      <c r="B898"/>
      <c r="G898"/>
      <c r="L898"/>
      <c r="M898"/>
    </row>
    <row r="899" spans="1:13" x14ac:dyDescent="0.25">
      <c r="A899"/>
      <c r="B899"/>
      <c r="G899"/>
      <c r="L899"/>
      <c r="M899"/>
    </row>
    <row r="900" spans="1:13" x14ac:dyDescent="0.25">
      <c r="A900"/>
      <c r="B900"/>
      <c r="G900"/>
      <c r="L900"/>
      <c r="M900"/>
    </row>
    <row r="901" spans="1:13" x14ac:dyDescent="0.25">
      <c r="A901"/>
      <c r="B901"/>
      <c r="G901"/>
      <c r="L901"/>
      <c r="M901"/>
    </row>
    <row r="902" spans="1:13" x14ac:dyDescent="0.25">
      <c r="A902"/>
      <c r="B902"/>
      <c r="G902"/>
      <c r="L902"/>
      <c r="M902"/>
    </row>
    <row r="903" spans="1:13" x14ac:dyDescent="0.25">
      <c r="A903"/>
      <c r="B903"/>
      <c r="G903"/>
      <c r="L903"/>
      <c r="M903"/>
    </row>
    <row r="904" spans="1:13" x14ac:dyDescent="0.25">
      <c r="A904"/>
      <c r="B904"/>
      <c r="G904"/>
      <c r="L904"/>
      <c r="M904"/>
    </row>
    <row r="905" spans="1:13" x14ac:dyDescent="0.25">
      <c r="A905"/>
      <c r="B905"/>
      <c r="G905"/>
      <c r="L905"/>
      <c r="M905"/>
    </row>
    <row r="906" spans="1:13" x14ac:dyDescent="0.25">
      <c r="A906"/>
      <c r="B906"/>
      <c r="G906"/>
      <c r="L906"/>
      <c r="M906"/>
    </row>
    <row r="907" spans="1:13" x14ac:dyDescent="0.25">
      <c r="A907"/>
      <c r="B907"/>
      <c r="G907"/>
      <c r="L907"/>
      <c r="M907"/>
    </row>
    <row r="908" spans="1:13" x14ac:dyDescent="0.25">
      <c r="A908"/>
      <c r="B908"/>
      <c r="G908"/>
      <c r="L908"/>
      <c r="M908"/>
    </row>
    <row r="909" spans="1:13" x14ac:dyDescent="0.25">
      <c r="A909"/>
      <c r="B909"/>
      <c r="G909"/>
      <c r="L909"/>
      <c r="M909"/>
    </row>
    <row r="910" spans="1:13" x14ac:dyDescent="0.25">
      <c r="A910"/>
      <c r="B910"/>
      <c r="G910"/>
      <c r="L910"/>
      <c r="M910"/>
    </row>
    <row r="911" spans="1:13" x14ac:dyDescent="0.25">
      <c r="A911"/>
      <c r="B911"/>
      <c r="G911"/>
      <c r="L911"/>
      <c r="M911"/>
    </row>
    <row r="912" spans="1:13" x14ac:dyDescent="0.25">
      <c r="A912"/>
      <c r="B912"/>
      <c r="G912"/>
      <c r="L912"/>
      <c r="M912"/>
    </row>
    <row r="913" spans="1:13" x14ac:dyDescent="0.25">
      <c r="A913"/>
      <c r="B913"/>
      <c r="G913"/>
      <c r="L913"/>
      <c r="M913"/>
    </row>
    <row r="914" spans="1:13" x14ac:dyDescent="0.25">
      <c r="A914"/>
      <c r="B914"/>
      <c r="G914"/>
      <c r="L914"/>
      <c r="M914"/>
    </row>
    <row r="915" spans="1:13" x14ac:dyDescent="0.25">
      <c r="A915"/>
      <c r="B915"/>
      <c r="G915"/>
      <c r="L915"/>
      <c r="M915"/>
    </row>
    <row r="916" spans="1:13" x14ac:dyDescent="0.25">
      <c r="A916"/>
      <c r="B916"/>
      <c r="G916"/>
      <c r="L916"/>
      <c r="M916"/>
    </row>
    <row r="917" spans="1:13" x14ac:dyDescent="0.25">
      <c r="A917"/>
      <c r="B917"/>
      <c r="G917"/>
      <c r="L917"/>
      <c r="M917"/>
    </row>
    <row r="918" spans="1:13" x14ac:dyDescent="0.25">
      <c r="A918"/>
      <c r="B918"/>
      <c r="G918"/>
      <c r="L918"/>
      <c r="M918"/>
    </row>
    <row r="919" spans="1:13" x14ac:dyDescent="0.25">
      <c r="A919"/>
      <c r="B919"/>
      <c r="G919"/>
      <c r="L919"/>
      <c r="M919"/>
    </row>
    <row r="920" spans="1:13" x14ac:dyDescent="0.25">
      <c r="A920"/>
      <c r="B920"/>
      <c r="G920"/>
      <c r="L920"/>
      <c r="M920"/>
    </row>
    <row r="921" spans="1:13" x14ac:dyDescent="0.25">
      <c r="A921"/>
      <c r="B921"/>
      <c r="G921"/>
      <c r="L921"/>
      <c r="M921"/>
    </row>
    <row r="922" spans="1:13" x14ac:dyDescent="0.25">
      <c r="A922"/>
      <c r="B922"/>
      <c r="G922"/>
      <c r="L922"/>
      <c r="M922"/>
    </row>
    <row r="923" spans="1:13" x14ac:dyDescent="0.25">
      <c r="A923"/>
      <c r="B923"/>
      <c r="G923"/>
      <c r="L923"/>
      <c r="M923"/>
    </row>
    <row r="924" spans="1:13" x14ac:dyDescent="0.25">
      <c r="A924"/>
      <c r="B924"/>
      <c r="G924"/>
      <c r="L924"/>
      <c r="M924"/>
    </row>
    <row r="925" spans="1:13" x14ac:dyDescent="0.25">
      <c r="A925"/>
      <c r="B925"/>
      <c r="G925"/>
      <c r="L925"/>
      <c r="M925"/>
    </row>
    <row r="926" spans="1:13" x14ac:dyDescent="0.25">
      <c r="A926"/>
      <c r="B926"/>
      <c r="G926"/>
      <c r="L926"/>
      <c r="M926"/>
    </row>
    <row r="927" spans="1:13" x14ac:dyDescent="0.25">
      <c r="A927"/>
      <c r="B927"/>
      <c r="G927"/>
      <c r="L927"/>
      <c r="M927"/>
    </row>
    <row r="928" spans="1:13" x14ac:dyDescent="0.25">
      <c r="A928"/>
      <c r="B928"/>
      <c r="G928"/>
      <c r="L928"/>
      <c r="M928"/>
    </row>
    <row r="929" spans="1:13" x14ac:dyDescent="0.25">
      <c r="A929"/>
      <c r="B929"/>
      <c r="G929"/>
      <c r="L929"/>
      <c r="M929"/>
    </row>
    <row r="930" spans="1:13" x14ac:dyDescent="0.25">
      <c r="A930"/>
      <c r="B930"/>
      <c r="G930"/>
      <c r="L930"/>
      <c r="M930"/>
    </row>
    <row r="931" spans="1:13" x14ac:dyDescent="0.25">
      <c r="A931"/>
      <c r="B931"/>
      <c r="G931"/>
      <c r="L931"/>
      <c r="M931"/>
    </row>
    <row r="932" spans="1:13" x14ac:dyDescent="0.25">
      <c r="A932"/>
      <c r="B932"/>
      <c r="G932"/>
      <c r="L932"/>
      <c r="M932"/>
    </row>
    <row r="933" spans="1:13" x14ac:dyDescent="0.25">
      <c r="A933"/>
      <c r="B933"/>
      <c r="G933"/>
      <c r="L933"/>
      <c r="M933"/>
    </row>
    <row r="934" spans="1:13" x14ac:dyDescent="0.25">
      <c r="A934"/>
      <c r="B934"/>
      <c r="G934"/>
      <c r="L934"/>
      <c r="M934"/>
    </row>
    <row r="935" spans="1:13" x14ac:dyDescent="0.25">
      <c r="A935"/>
      <c r="B935"/>
      <c r="G935"/>
      <c r="L935"/>
      <c r="M935"/>
    </row>
    <row r="936" spans="1:13" x14ac:dyDescent="0.25">
      <c r="A936"/>
      <c r="B936"/>
      <c r="G936"/>
      <c r="L936"/>
      <c r="M936"/>
    </row>
    <row r="937" spans="1:13" x14ac:dyDescent="0.25">
      <c r="A937"/>
      <c r="B937"/>
      <c r="G937"/>
      <c r="L937"/>
      <c r="M937"/>
    </row>
    <row r="938" spans="1:13" x14ac:dyDescent="0.25">
      <c r="A938"/>
      <c r="B938"/>
      <c r="G938"/>
      <c r="L938"/>
      <c r="M938"/>
    </row>
    <row r="939" spans="1:13" x14ac:dyDescent="0.25">
      <c r="A939"/>
      <c r="B939"/>
      <c r="G939"/>
      <c r="L939"/>
      <c r="M939"/>
    </row>
    <row r="940" spans="1:13" x14ac:dyDescent="0.25">
      <c r="A940"/>
      <c r="B940"/>
      <c r="G940"/>
      <c r="L940"/>
      <c r="M940"/>
    </row>
    <row r="941" spans="1:13" x14ac:dyDescent="0.25">
      <c r="A941"/>
      <c r="B941"/>
      <c r="G941"/>
      <c r="L941"/>
      <c r="M941"/>
    </row>
    <row r="942" spans="1:13" x14ac:dyDescent="0.25">
      <c r="A942"/>
      <c r="B942"/>
      <c r="G942"/>
      <c r="L942"/>
      <c r="M942"/>
    </row>
    <row r="943" spans="1:13" x14ac:dyDescent="0.25">
      <c r="A943"/>
      <c r="B943"/>
      <c r="G943"/>
      <c r="L943"/>
      <c r="M943"/>
    </row>
    <row r="944" spans="1:13" x14ac:dyDescent="0.25">
      <c r="A944"/>
      <c r="B944"/>
      <c r="G944"/>
      <c r="L944"/>
      <c r="M944"/>
    </row>
    <row r="945" spans="1:13" x14ac:dyDescent="0.25">
      <c r="A945"/>
      <c r="B945"/>
      <c r="G945"/>
      <c r="L945"/>
      <c r="M945"/>
    </row>
    <row r="946" spans="1:13" x14ac:dyDescent="0.25">
      <c r="A946"/>
      <c r="B946"/>
      <c r="G946"/>
      <c r="L946"/>
      <c r="M946"/>
    </row>
    <row r="947" spans="1:13" x14ac:dyDescent="0.25">
      <c r="A947"/>
      <c r="B947"/>
      <c r="G947"/>
      <c r="L947"/>
      <c r="M947"/>
    </row>
    <row r="948" spans="1:13" x14ac:dyDescent="0.25">
      <c r="A948"/>
      <c r="B948"/>
      <c r="G948"/>
      <c r="L948"/>
      <c r="M948"/>
    </row>
    <row r="949" spans="1:13" x14ac:dyDescent="0.25">
      <c r="A949"/>
      <c r="B949"/>
      <c r="G949"/>
      <c r="L949"/>
      <c r="M949"/>
    </row>
    <row r="950" spans="1:13" x14ac:dyDescent="0.25">
      <c r="A950"/>
      <c r="B950"/>
      <c r="G950"/>
      <c r="L950"/>
      <c r="M950"/>
    </row>
    <row r="951" spans="1:13" x14ac:dyDescent="0.25">
      <c r="A951"/>
      <c r="B951"/>
      <c r="G951"/>
      <c r="L951"/>
      <c r="M951"/>
    </row>
    <row r="952" spans="1:13" x14ac:dyDescent="0.25">
      <c r="A952"/>
      <c r="B952"/>
      <c r="G952"/>
      <c r="L952"/>
      <c r="M952"/>
    </row>
    <row r="953" spans="1:13" x14ac:dyDescent="0.25">
      <c r="A953"/>
      <c r="B953"/>
      <c r="G953"/>
      <c r="L953"/>
      <c r="M953"/>
    </row>
    <row r="954" spans="1:13" x14ac:dyDescent="0.25">
      <c r="A954"/>
      <c r="B954"/>
      <c r="G954"/>
      <c r="L954"/>
      <c r="M954"/>
    </row>
    <row r="955" spans="1:13" x14ac:dyDescent="0.25">
      <c r="A955"/>
      <c r="B955"/>
      <c r="G955"/>
      <c r="L955"/>
      <c r="M955"/>
    </row>
    <row r="956" spans="1:13" x14ac:dyDescent="0.25">
      <c r="A956"/>
      <c r="B956"/>
      <c r="G956"/>
      <c r="L956"/>
      <c r="M956"/>
    </row>
    <row r="957" spans="1:13" x14ac:dyDescent="0.25">
      <c r="A957"/>
      <c r="B957"/>
      <c r="G957"/>
      <c r="L957"/>
      <c r="M957"/>
    </row>
    <row r="958" spans="1:13" x14ac:dyDescent="0.25">
      <c r="A958"/>
      <c r="B958"/>
      <c r="G958"/>
      <c r="L958"/>
      <c r="M958"/>
    </row>
    <row r="959" spans="1:13" x14ac:dyDescent="0.25">
      <c r="A959"/>
      <c r="B959"/>
      <c r="G959"/>
      <c r="L959"/>
      <c r="M959"/>
    </row>
    <row r="960" spans="1:13" x14ac:dyDescent="0.25">
      <c r="A960"/>
      <c r="B960"/>
      <c r="G960"/>
      <c r="L960"/>
      <c r="M960"/>
    </row>
    <row r="961" spans="1:13" x14ac:dyDescent="0.25">
      <c r="A961"/>
      <c r="B961"/>
      <c r="G961"/>
      <c r="L961"/>
      <c r="M961"/>
    </row>
    <row r="962" spans="1:13" x14ac:dyDescent="0.25">
      <c r="A962"/>
      <c r="B962"/>
      <c r="G962"/>
      <c r="L962"/>
      <c r="M962"/>
    </row>
    <row r="963" spans="1:13" x14ac:dyDescent="0.25">
      <c r="A963"/>
      <c r="B963"/>
      <c r="G963"/>
      <c r="L963"/>
      <c r="M963"/>
    </row>
    <row r="964" spans="1:13" x14ac:dyDescent="0.25">
      <c r="A964"/>
      <c r="B964"/>
      <c r="G964"/>
      <c r="L964"/>
      <c r="M964"/>
    </row>
    <row r="965" spans="1:13" x14ac:dyDescent="0.25">
      <c r="A965"/>
      <c r="B965"/>
      <c r="G965"/>
      <c r="L965"/>
      <c r="M965"/>
    </row>
    <row r="966" spans="1:13" x14ac:dyDescent="0.25">
      <c r="A966"/>
      <c r="B966"/>
      <c r="G966"/>
      <c r="L966"/>
      <c r="M966"/>
    </row>
    <row r="967" spans="1:13" x14ac:dyDescent="0.25">
      <c r="A967"/>
      <c r="B967"/>
      <c r="G967"/>
      <c r="L967"/>
      <c r="M967"/>
    </row>
    <row r="968" spans="1:13" x14ac:dyDescent="0.25">
      <c r="A968"/>
      <c r="B968"/>
      <c r="G968"/>
      <c r="L968"/>
      <c r="M968"/>
    </row>
    <row r="969" spans="1:13" x14ac:dyDescent="0.25">
      <c r="A969"/>
      <c r="B969"/>
      <c r="G969"/>
      <c r="L969"/>
      <c r="M969"/>
    </row>
    <row r="970" spans="1:13" x14ac:dyDescent="0.25">
      <c r="A970"/>
      <c r="B970"/>
      <c r="G970"/>
      <c r="L970"/>
      <c r="M970"/>
    </row>
    <row r="971" spans="1:13" x14ac:dyDescent="0.25">
      <c r="A971"/>
      <c r="B971"/>
      <c r="G971"/>
      <c r="L971"/>
      <c r="M971"/>
    </row>
    <row r="972" spans="1:13" x14ac:dyDescent="0.25">
      <c r="A972"/>
      <c r="B972"/>
      <c r="G972"/>
      <c r="L972"/>
      <c r="M972"/>
    </row>
    <row r="973" spans="1:13" x14ac:dyDescent="0.25">
      <c r="A973"/>
      <c r="B973"/>
      <c r="G973"/>
      <c r="L973"/>
      <c r="M973"/>
    </row>
    <row r="974" spans="1:13" x14ac:dyDescent="0.25">
      <c r="A974"/>
      <c r="B974"/>
      <c r="G974"/>
      <c r="L974"/>
      <c r="M974"/>
    </row>
    <row r="975" spans="1:13" x14ac:dyDescent="0.25">
      <c r="A975"/>
      <c r="B975"/>
      <c r="G975"/>
      <c r="L975"/>
      <c r="M975"/>
    </row>
    <row r="976" spans="1:13" x14ac:dyDescent="0.25">
      <c r="A976"/>
      <c r="B976"/>
      <c r="G976"/>
      <c r="L976"/>
      <c r="M976"/>
    </row>
    <row r="977" spans="1:13" x14ac:dyDescent="0.25">
      <c r="A977"/>
      <c r="B977"/>
      <c r="G977"/>
      <c r="L977"/>
      <c r="M977"/>
    </row>
    <row r="978" spans="1:13" x14ac:dyDescent="0.25">
      <c r="A978"/>
      <c r="B978"/>
      <c r="G978"/>
      <c r="L978"/>
      <c r="M978"/>
    </row>
    <row r="979" spans="1:13" x14ac:dyDescent="0.25">
      <c r="A979"/>
      <c r="B979"/>
      <c r="G979"/>
      <c r="L979"/>
      <c r="M979"/>
    </row>
    <row r="980" spans="1:13" x14ac:dyDescent="0.25">
      <c r="A980"/>
      <c r="B980"/>
      <c r="G980"/>
      <c r="L980"/>
      <c r="M980"/>
    </row>
    <row r="981" spans="1:13" x14ac:dyDescent="0.25">
      <c r="A981"/>
      <c r="B981"/>
      <c r="G981"/>
      <c r="L981"/>
      <c r="M981"/>
    </row>
    <row r="982" spans="1:13" x14ac:dyDescent="0.25">
      <c r="A982"/>
      <c r="B982"/>
      <c r="G982"/>
      <c r="L982"/>
      <c r="M982"/>
    </row>
    <row r="983" spans="1:13" x14ac:dyDescent="0.25">
      <c r="A983"/>
      <c r="B983"/>
      <c r="G983"/>
      <c r="L983"/>
      <c r="M983"/>
    </row>
    <row r="984" spans="1:13" x14ac:dyDescent="0.25">
      <c r="A984"/>
      <c r="B984"/>
      <c r="G984"/>
      <c r="L984"/>
      <c r="M984"/>
    </row>
    <row r="985" spans="1:13" x14ac:dyDescent="0.25">
      <c r="A985"/>
      <c r="B985"/>
      <c r="G985"/>
      <c r="L985"/>
      <c r="M985"/>
    </row>
    <row r="986" spans="1:13" x14ac:dyDescent="0.25">
      <c r="A986"/>
      <c r="B986"/>
      <c r="G986"/>
      <c r="L986"/>
      <c r="M986"/>
    </row>
    <row r="987" spans="1:13" x14ac:dyDescent="0.25">
      <c r="A987"/>
      <c r="B987"/>
      <c r="G987"/>
      <c r="L987"/>
      <c r="M987"/>
    </row>
    <row r="988" spans="1:13" x14ac:dyDescent="0.25">
      <c r="A988"/>
      <c r="B988"/>
      <c r="G988"/>
      <c r="L988"/>
      <c r="M988"/>
    </row>
    <row r="989" spans="1:13" x14ac:dyDescent="0.25">
      <c r="A989"/>
      <c r="B989"/>
      <c r="G989"/>
      <c r="L989"/>
      <c r="M989"/>
    </row>
    <row r="990" spans="1:13" x14ac:dyDescent="0.25">
      <c r="A990"/>
      <c r="B990"/>
      <c r="G990"/>
      <c r="L990"/>
      <c r="M990"/>
    </row>
    <row r="991" spans="1:13" x14ac:dyDescent="0.25">
      <c r="A991"/>
      <c r="B991"/>
      <c r="G991"/>
      <c r="L991"/>
      <c r="M991"/>
    </row>
    <row r="992" spans="1:13" x14ac:dyDescent="0.25">
      <c r="A992"/>
      <c r="B992"/>
      <c r="G992"/>
      <c r="L992"/>
      <c r="M992"/>
    </row>
    <row r="993" spans="1:13" x14ac:dyDescent="0.25">
      <c r="A993"/>
      <c r="B993"/>
      <c r="G993"/>
      <c r="L993"/>
      <c r="M993"/>
    </row>
    <row r="994" spans="1:13" x14ac:dyDescent="0.25">
      <c r="A994"/>
      <c r="B994"/>
      <c r="G994"/>
      <c r="L994"/>
      <c r="M994"/>
    </row>
    <row r="995" spans="1:13" x14ac:dyDescent="0.25">
      <c r="A995"/>
      <c r="B995"/>
      <c r="G995"/>
      <c r="L995"/>
      <c r="M995"/>
    </row>
    <row r="996" spans="1:13" x14ac:dyDescent="0.25">
      <c r="A996"/>
      <c r="B996"/>
      <c r="G996"/>
      <c r="L996"/>
      <c r="M996"/>
    </row>
    <row r="997" spans="1:13" x14ac:dyDescent="0.25">
      <c r="A997"/>
      <c r="B997"/>
      <c r="G997"/>
      <c r="L997"/>
      <c r="M997"/>
    </row>
    <row r="998" spans="1:13" x14ac:dyDescent="0.25">
      <c r="A998"/>
      <c r="B998"/>
      <c r="G998"/>
      <c r="L998"/>
      <c r="M998"/>
    </row>
    <row r="999" spans="1:13" x14ac:dyDescent="0.25">
      <c r="A999"/>
      <c r="B999"/>
      <c r="G999"/>
      <c r="L999"/>
      <c r="M999"/>
    </row>
    <row r="1000" spans="1:13" x14ac:dyDescent="0.25">
      <c r="A1000"/>
      <c r="B1000"/>
      <c r="G1000"/>
      <c r="L1000"/>
      <c r="M1000"/>
    </row>
    <row r="1001" spans="1:13" x14ac:dyDescent="0.25">
      <c r="A1001"/>
      <c r="B1001"/>
      <c r="G1001"/>
      <c r="L1001"/>
      <c r="M1001"/>
    </row>
    <row r="1002" spans="1:13" x14ac:dyDescent="0.25">
      <c r="A1002"/>
      <c r="B1002"/>
      <c r="G1002"/>
      <c r="L1002"/>
      <c r="M1002"/>
    </row>
    <row r="1003" spans="1:13" x14ac:dyDescent="0.25">
      <c r="A1003"/>
      <c r="B1003"/>
      <c r="G1003"/>
      <c r="L1003"/>
      <c r="M1003"/>
    </row>
    <row r="1004" spans="1:13" x14ac:dyDescent="0.25">
      <c r="A1004"/>
      <c r="B1004"/>
      <c r="G1004"/>
      <c r="L1004"/>
      <c r="M1004"/>
    </row>
    <row r="1005" spans="1:13" x14ac:dyDescent="0.25">
      <c r="A1005"/>
      <c r="B1005"/>
      <c r="G1005"/>
      <c r="L1005"/>
      <c r="M1005"/>
    </row>
    <row r="1006" spans="1:13" x14ac:dyDescent="0.25">
      <c r="A1006"/>
      <c r="B1006"/>
      <c r="G1006"/>
      <c r="L1006"/>
      <c r="M1006"/>
    </row>
    <row r="1007" spans="1:13" x14ac:dyDescent="0.25">
      <c r="A1007"/>
      <c r="B1007"/>
      <c r="G1007"/>
      <c r="L1007"/>
      <c r="M1007"/>
    </row>
    <row r="1008" spans="1:13" x14ac:dyDescent="0.25">
      <c r="A1008"/>
      <c r="B1008"/>
      <c r="G1008"/>
      <c r="L1008"/>
      <c r="M1008"/>
    </row>
    <row r="1009" spans="1:13" x14ac:dyDescent="0.25">
      <c r="A1009"/>
      <c r="B1009"/>
      <c r="G1009"/>
      <c r="L1009"/>
      <c r="M1009"/>
    </row>
    <row r="1010" spans="1:13" x14ac:dyDescent="0.25">
      <c r="A1010"/>
      <c r="B1010"/>
      <c r="G1010"/>
      <c r="L1010"/>
      <c r="M1010"/>
    </row>
    <row r="1011" spans="1:13" x14ac:dyDescent="0.25">
      <c r="A1011"/>
      <c r="B1011"/>
      <c r="G1011"/>
      <c r="L1011"/>
      <c r="M1011"/>
    </row>
    <row r="1012" spans="1:13" x14ac:dyDescent="0.25">
      <c r="A1012"/>
      <c r="B1012"/>
      <c r="G1012"/>
      <c r="L1012"/>
      <c r="M1012"/>
    </row>
    <row r="1013" spans="1:13" x14ac:dyDescent="0.25">
      <c r="A1013"/>
      <c r="B1013"/>
      <c r="G1013"/>
      <c r="L1013"/>
      <c r="M1013"/>
    </row>
    <row r="1014" spans="1:13" x14ac:dyDescent="0.25">
      <c r="A1014"/>
      <c r="B1014"/>
      <c r="G1014"/>
      <c r="L1014"/>
      <c r="M1014"/>
    </row>
    <row r="1015" spans="1:13" x14ac:dyDescent="0.25">
      <c r="A1015"/>
      <c r="B1015"/>
      <c r="G1015"/>
      <c r="L1015"/>
      <c r="M1015"/>
    </row>
    <row r="1016" spans="1:13" x14ac:dyDescent="0.25">
      <c r="A1016"/>
      <c r="B1016"/>
      <c r="G1016"/>
      <c r="L1016"/>
      <c r="M1016"/>
    </row>
    <row r="1017" spans="1:13" x14ac:dyDescent="0.25">
      <c r="A1017"/>
      <c r="B1017"/>
      <c r="G1017"/>
      <c r="L1017"/>
      <c r="M1017"/>
    </row>
    <row r="1018" spans="1:13" x14ac:dyDescent="0.25">
      <c r="A1018"/>
      <c r="B1018"/>
      <c r="G1018"/>
      <c r="L1018"/>
      <c r="M1018"/>
    </row>
    <row r="1019" spans="1:13" x14ac:dyDescent="0.25">
      <c r="A1019"/>
      <c r="B1019"/>
      <c r="G1019"/>
      <c r="L1019"/>
      <c r="M1019"/>
    </row>
    <row r="1020" spans="1:13" x14ac:dyDescent="0.25">
      <c r="A1020"/>
      <c r="B1020"/>
      <c r="G1020"/>
      <c r="L1020"/>
      <c r="M1020"/>
    </row>
    <row r="1021" spans="1:13" x14ac:dyDescent="0.25">
      <c r="A1021"/>
      <c r="B1021"/>
      <c r="G1021"/>
      <c r="L1021"/>
      <c r="M1021"/>
    </row>
    <row r="1022" spans="1:13" x14ac:dyDescent="0.25">
      <c r="A1022"/>
      <c r="B1022"/>
      <c r="G1022"/>
      <c r="L1022"/>
      <c r="M1022"/>
    </row>
    <row r="1023" spans="1:13" x14ac:dyDescent="0.25">
      <c r="A1023"/>
      <c r="B1023"/>
      <c r="G1023"/>
      <c r="L1023"/>
      <c r="M1023"/>
    </row>
    <row r="1024" spans="1:13" x14ac:dyDescent="0.25">
      <c r="A1024"/>
      <c r="B1024"/>
      <c r="G1024"/>
      <c r="L1024"/>
      <c r="M1024"/>
    </row>
    <row r="1025" spans="1:13" x14ac:dyDescent="0.25">
      <c r="A1025"/>
      <c r="B1025"/>
      <c r="G1025"/>
      <c r="L1025"/>
      <c r="M1025"/>
    </row>
    <row r="1026" spans="1:13" x14ac:dyDescent="0.25">
      <c r="A1026"/>
      <c r="B1026"/>
      <c r="G1026"/>
      <c r="L1026"/>
      <c r="M1026"/>
    </row>
    <row r="1027" spans="1:13" x14ac:dyDescent="0.25">
      <c r="A1027"/>
      <c r="B1027"/>
      <c r="G1027"/>
      <c r="L1027"/>
      <c r="M1027"/>
    </row>
    <row r="1028" spans="1:13" x14ac:dyDescent="0.25">
      <c r="A1028"/>
      <c r="B1028"/>
      <c r="G1028"/>
      <c r="L1028"/>
      <c r="M1028"/>
    </row>
    <row r="1029" spans="1:13" x14ac:dyDescent="0.25">
      <c r="A1029"/>
      <c r="B1029"/>
      <c r="G1029"/>
      <c r="L1029"/>
      <c r="M1029"/>
    </row>
    <row r="1030" spans="1:13" x14ac:dyDescent="0.25">
      <c r="A1030"/>
      <c r="B1030"/>
      <c r="G1030"/>
      <c r="L1030"/>
      <c r="M1030"/>
    </row>
    <row r="1031" spans="1:13" x14ac:dyDescent="0.25">
      <c r="A1031"/>
      <c r="B1031"/>
      <c r="G1031"/>
      <c r="L1031"/>
      <c r="M1031"/>
    </row>
    <row r="1032" spans="1:13" x14ac:dyDescent="0.25">
      <c r="A1032"/>
      <c r="B1032"/>
      <c r="G1032"/>
      <c r="L1032"/>
      <c r="M1032"/>
    </row>
    <row r="1033" spans="1:13" x14ac:dyDescent="0.25">
      <c r="A1033"/>
      <c r="B1033"/>
      <c r="G1033"/>
      <c r="L1033"/>
      <c r="M1033"/>
    </row>
    <row r="1034" spans="1:13" x14ac:dyDescent="0.25">
      <c r="A1034"/>
      <c r="B1034"/>
      <c r="G1034"/>
      <c r="L1034"/>
      <c r="M1034"/>
    </row>
    <row r="1035" spans="1:13" x14ac:dyDescent="0.25">
      <c r="A1035"/>
      <c r="B1035"/>
      <c r="G1035"/>
      <c r="L1035"/>
      <c r="M1035"/>
    </row>
    <row r="1036" spans="1:13" x14ac:dyDescent="0.25">
      <c r="A1036"/>
      <c r="B1036"/>
      <c r="G1036"/>
      <c r="L1036"/>
      <c r="M1036"/>
    </row>
    <row r="1037" spans="1:13" x14ac:dyDescent="0.25">
      <c r="A1037"/>
      <c r="B1037"/>
      <c r="G1037"/>
      <c r="L1037"/>
      <c r="M1037"/>
    </row>
    <row r="1038" spans="1:13" x14ac:dyDescent="0.25">
      <c r="A1038"/>
      <c r="B1038"/>
      <c r="G1038"/>
      <c r="L1038"/>
      <c r="M1038"/>
    </row>
    <row r="1039" spans="1:13" x14ac:dyDescent="0.25">
      <c r="A1039"/>
      <c r="B1039"/>
      <c r="G1039"/>
      <c r="L1039"/>
      <c r="M1039"/>
    </row>
    <row r="1040" spans="1:13" x14ac:dyDescent="0.25">
      <c r="A1040"/>
      <c r="B1040"/>
      <c r="G1040"/>
      <c r="L1040"/>
      <c r="M1040"/>
    </row>
    <row r="1041" spans="1:13" x14ac:dyDescent="0.25">
      <c r="A1041"/>
      <c r="B1041"/>
      <c r="G1041"/>
      <c r="L1041"/>
      <c r="M1041"/>
    </row>
    <row r="1042" spans="1:13" x14ac:dyDescent="0.25">
      <c r="A1042"/>
      <c r="B1042"/>
      <c r="G1042"/>
      <c r="L1042"/>
      <c r="M1042"/>
    </row>
    <row r="1043" spans="1:13" x14ac:dyDescent="0.25">
      <c r="A1043"/>
      <c r="B1043"/>
      <c r="G1043"/>
      <c r="L1043"/>
      <c r="M1043"/>
    </row>
    <row r="1044" spans="1:13" x14ac:dyDescent="0.25">
      <c r="A1044"/>
      <c r="B1044"/>
      <c r="G1044"/>
      <c r="L1044"/>
      <c r="M1044"/>
    </row>
    <row r="1045" spans="1:13" x14ac:dyDescent="0.25">
      <c r="A1045"/>
      <c r="B1045"/>
      <c r="G1045"/>
      <c r="L1045"/>
      <c r="M1045"/>
    </row>
    <row r="1046" spans="1:13" x14ac:dyDescent="0.25">
      <c r="A1046"/>
      <c r="B1046"/>
      <c r="G1046"/>
      <c r="L1046"/>
      <c r="M1046"/>
    </row>
    <row r="1047" spans="1:13" x14ac:dyDescent="0.25">
      <c r="A1047"/>
      <c r="B1047"/>
      <c r="G1047"/>
      <c r="L1047"/>
      <c r="M1047"/>
    </row>
    <row r="1048" spans="1:13" x14ac:dyDescent="0.25">
      <c r="A1048"/>
      <c r="B1048"/>
      <c r="G1048"/>
      <c r="L1048"/>
      <c r="M1048"/>
    </row>
    <row r="1049" spans="1:13" x14ac:dyDescent="0.25">
      <c r="A1049"/>
      <c r="B1049"/>
      <c r="G1049"/>
      <c r="L1049"/>
      <c r="M1049"/>
    </row>
    <row r="1050" spans="1:13" x14ac:dyDescent="0.25">
      <c r="A1050"/>
      <c r="B1050"/>
      <c r="G1050"/>
      <c r="L1050"/>
      <c r="M1050"/>
    </row>
    <row r="1051" spans="1:13" x14ac:dyDescent="0.25">
      <c r="A1051"/>
      <c r="B1051"/>
      <c r="G1051"/>
      <c r="L1051"/>
      <c r="M1051"/>
    </row>
    <row r="1052" spans="1:13" x14ac:dyDescent="0.25">
      <c r="A1052"/>
      <c r="B1052"/>
      <c r="G1052"/>
      <c r="L1052"/>
      <c r="M1052"/>
    </row>
    <row r="1053" spans="1:13" x14ac:dyDescent="0.25">
      <c r="A1053"/>
      <c r="B1053"/>
      <c r="G1053"/>
      <c r="L1053"/>
      <c r="M1053"/>
    </row>
    <row r="1054" spans="1:13" x14ac:dyDescent="0.25">
      <c r="A1054"/>
      <c r="B1054"/>
      <c r="G1054"/>
      <c r="L1054"/>
      <c r="M1054"/>
    </row>
    <row r="1055" spans="1:13" x14ac:dyDescent="0.25">
      <c r="A1055"/>
      <c r="B1055"/>
      <c r="G1055"/>
      <c r="L1055"/>
      <c r="M1055"/>
    </row>
    <row r="1056" spans="1:13" x14ac:dyDescent="0.25">
      <c r="A1056"/>
      <c r="B1056"/>
      <c r="G1056"/>
      <c r="L1056"/>
      <c r="M1056"/>
    </row>
    <row r="1057" spans="1:13" x14ac:dyDescent="0.25">
      <c r="A1057"/>
      <c r="B1057"/>
      <c r="G1057"/>
      <c r="L1057"/>
      <c r="M1057"/>
    </row>
    <row r="1058" spans="1:13" x14ac:dyDescent="0.25">
      <c r="A1058"/>
      <c r="B1058"/>
      <c r="G1058"/>
      <c r="L1058"/>
      <c r="M1058"/>
    </row>
    <row r="1059" spans="1:13" x14ac:dyDescent="0.25">
      <c r="A1059"/>
      <c r="B1059"/>
      <c r="G1059"/>
      <c r="L1059"/>
      <c r="M1059"/>
    </row>
    <row r="1060" spans="1:13" x14ac:dyDescent="0.25">
      <c r="A1060"/>
      <c r="B1060"/>
      <c r="G1060"/>
      <c r="L1060"/>
      <c r="M1060"/>
    </row>
    <row r="1061" spans="1:13" x14ac:dyDescent="0.25">
      <c r="A1061"/>
      <c r="B1061"/>
      <c r="G1061"/>
      <c r="L1061"/>
      <c r="M1061"/>
    </row>
    <row r="1062" spans="1:13" x14ac:dyDescent="0.25">
      <c r="A1062"/>
      <c r="B1062"/>
      <c r="G1062"/>
      <c r="L1062"/>
      <c r="M1062"/>
    </row>
    <row r="1063" spans="1:13" x14ac:dyDescent="0.25">
      <c r="A1063"/>
      <c r="B1063"/>
      <c r="G1063"/>
      <c r="L1063"/>
      <c r="M1063"/>
    </row>
    <row r="1064" spans="1:13" x14ac:dyDescent="0.25">
      <c r="A1064"/>
      <c r="B1064"/>
      <c r="G1064"/>
      <c r="L1064"/>
      <c r="M1064"/>
    </row>
    <row r="1065" spans="1:13" x14ac:dyDescent="0.25">
      <c r="A1065"/>
      <c r="B1065"/>
      <c r="G1065"/>
      <c r="L1065"/>
      <c r="M1065"/>
    </row>
    <row r="1066" spans="1:13" x14ac:dyDescent="0.25">
      <c r="A1066"/>
      <c r="B1066"/>
      <c r="G1066"/>
      <c r="L1066"/>
      <c r="M1066"/>
    </row>
    <row r="1067" spans="1:13" x14ac:dyDescent="0.25">
      <c r="A1067"/>
      <c r="B1067"/>
      <c r="G1067"/>
      <c r="L1067"/>
      <c r="M1067"/>
    </row>
    <row r="1068" spans="1:13" x14ac:dyDescent="0.25">
      <c r="A1068"/>
      <c r="B1068"/>
      <c r="G1068"/>
      <c r="L1068"/>
      <c r="M1068"/>
    </row>
    <row r="1069" spans="1:13" x14ac:dyDescent="0.25">
      <c r="A1069"/>
      <c r="B1069"/>
      <c r="G1069"/>
      <c r="L1069"/>
      <c r="M1069"/>
    </row>
    <row r="1070" spans="1:13" x14ac:dyDescent="0.25">
      <c r="A1070"/>
      <c r="B1070"/>
      <c r="G1070"/>
      <c r="L1070"/>
      <c r="M1070"/>
    </row>
    <row r="1071" spans="1:13" x14ac:dyDescent="0.25">
      <c r="A1071"/>
      <c r="B1071"/>
      <c r="G1071"/>
      <c r="L1071"/>
      <c r="M1071"/>
    </row>
    <row r="1072" spans="1:13" x14ac:dyDescent="0.25">
      <c r="A1072"/>
      <c r="B1072"/>
      <c r="G1072"/>
      <c r="L1072"/>
      <c r="M1072"/>
    </row>
    <row r="1073" spans="1:13" x14ac:dyDescent="0.25">
      <c r="A1073"/>
      <c r="B1073"/>
      <c r="G1073"/>
      <c r="L1073"/>
      <c r="M1073"/>
    </row>
    <row r="1074" spans="1:13" x14ac:dyDescent="0.25">
      <c r="A1074"/>
      <c r="B1074"/>
      <c r="G1074"/>
      <c r="L1074"/>
      <c r="M1074"/>
    </row>
    <row r="1075" spans="1:13" x14ac:dyDescent="0.25">
      <c r="A1075"/>
      <c r="B1075"/>
      <c r="G1075"/>
      <c r="L1075"/>
      <c r="M1075"/>
    </row>
    <row r="1076" spans="1:13" x14ac:dyDescent="0.25">
      <c r="A1076"/>
      <c r="B1076"/>
      <c r="G1076"/>
      <c r="L1076"/>
      <c r="M1076"/>
    </row>
    <row r="1077" spans="1:13" x14ac:dyDescent="0.25">
      <c r="A1077"/>
      <c r="B1077"/>
      <c r="G1077"/>
      <c r="L1077"/>
      <c r="M1077"/>
    </row>
    <row r="1078" spans="1:13" x14ac:dyDescent="0.25">
      <c r="A1078"/>
      <c r="B1078"/>
      <c r="G1078"/>
      <c r="L1078"/>
      <c r="M1078"/>
    </row>
    <row r="1079" spans="1:13" x14ac:dyDescent="0.25">
      <c r="A1079"/>
      <c r="B1079"/>
      <c r="G1079"/>
      <c r="L1079"/>
      <c r="M1079"/>
    </row>
    <row r="1080" spans="1:13" x14ac:dyDescent="0.25">
      <c r="A1080"/>
      <c r="B1080"/>
      <c r="G1080"/>
      <c r="L1080"/>
      <c r="M1080"/>
    </row>
    <row r="1081" spans="1:13" x14ac:dyDescent="0.25">
      <c r="A1081"/>
      <c r="B1081"/>
      <c r="G1081"/>
      <c r="L1081"/>
      <c r="M1081"/>
    </row>
    <row r="1082" spans="1:13" x14ac:dyDescent="0.25">
      <c r="A1082"/>
      <c r="B1082"/>
      <c r="G1082"/>
      <c r="L1082"/>
      <c r="M1082"/>
    </row>
    <row r="1083" spans="1:13" x14ac:dyDescent="0.25">
      <c r="A1083"/>
      <c r="B1083"/>
      <c r="G1083"/>
      <c r="L1083"/>
      <c r="M1083"/>
    </row>
    <row r="1084" spans="1:13" x14ac:dyDescent="0.25">
      <c r="A1084"/>
      <c r="B1084"/>
      <c r="G1084"/>
      <c r="L1084"/>
      <c r="M1084"/>
    </row>
    <row r="1085" spans="1:13" x14ac:dyDescent="0.25">
      <c r="A1085"/>
      <c r="B1085"/>
      <c r="G1085"/>
      <c r="L1085"/>
      <c r="M1085"/>
    </row>
    <row r="1086" spans="1:13" x14ac:dyDescent="0.25">
      <c r="A1086"/>
      <c r="B1086"/>
      <c r="G1086"/>
      <c r="L1086"/>
      <c r="M1086"/>
    </row>
    <row r="1087" spans="1:13" x14ac:dyDescent="0.25">
      <c r="A1087"/>
      <c r="B1087"/>
      <c r="G1087"/>
      <c r="L1087"/>
      <c r="M1087"/>
    </row>
    <row r="1088" spans="1:13" x14ac:dyDescent="0.25">
      <c r="A1088"/>
      <c r="B1088"/>
      <c r="G1088"/>
      <c r="L1088"/>
      <c r="M1088"/>
    </row>
    <row r="1089" spans="1:13" x14ac:dyDescent="0.25">
      <c r="A1089"/>
      <c r="B1089"/>
      <c r="G1089"/>
      <c r="L1089"/>
      <c r="M1089"/>
    </row>
    <row r="1090" spans="1:13" x14ac:dyDescent="0.25">
      <c r="A1090"/>
      <c r="B1090"/>
      <c r="G1090"/>
      <c r="L1090"/>
      <c r="M1090"/>
    </row>
    <row r="1091" spans="1:13" x14ac:dyDescent="0.25">
      <c r="A1091"/>
      <c r="B1091"/>
      <c r="G1091"/>
      <c r="L1091"/>
      <c r="M1091"/>
    </row>
    <row r="1092" spans="1:13" x14ac:dyDescent="0.25">
      <c r="A1092"/>
      <c r="B1092"/>
      <c r="G1092"/>
      <c r="L1092"/>
      <c r="M1092"/>
    </row>
    <row r="1093" spans="1:13" x14ac:dyDescent="0.25">
      <c r="A1093"/>
      <c r="B1093"/>
      <c r="G1093"/>
      <c r="L1093"/>
      <c r="M1093"/>
    </row>
    <row r="1094" spans="1:13" x14ac:dyDescent="0.25">
      <c r="A1094"/>
      <c r="B1094"/>
      <c r="G1094"/>
      <c r="L1094"/>
      <c r="M1094"/>
    </row>
    <row r="1095" spans="1:13" x14ac:dyDescent="0.25">
      <c r="A1095"/>
      <c r="B1095"/>
      <c r="G1095"/>
      <c r="L1095"/>
      <c r="M1095"/>
    </row>
    <row r="1096" spans="1:13" x14ac:dyDescent="0.25">
      <c r="A1096"/>
      <c r="B1096"/>
      <c r="G1096"/>
      <c r="L1096"/>
      <c r="M1096"/>
    </row>
    <row r="1097" spans="1:13" x14ac:dyDescent="0.25">
      <c r="A1097"/>
      <c r="B1097"/>
      <c r="G1097"/>
      <c r="L1097"/>
      <c r="M1097"/>
    </row>
    <row r="1098" spans="1:13" x14ac:dyDescent="0.25">
      <c r="A1098"/>
      <c r="B1098"/>
      <c r="G1098"/>
      <c r="L1098"/>
      <c r="M1098"/>
    </row>
    <row r="1099" spans="1:13" x14ac:dyDescent="0.25">
      <c r="A1099"/>
      <c r="B1099"/>
      <c r="G1099"/>
      <c r="L1099"/>
      <c r="M1099"/>
    </row>
    <row r="1100" spans="1:13" x14ac:dyDescent="0.25">
      <c r="A1100"/>
      <c r="B1100"/>
      <c r="G1100"/>
      <c r="L1100"/>
      <c r="M1100"/>
    </row>
    <row r="1101" spans="1:13" x14ac:dyDescent="0.25">
      <c r="A1101"/>
      <c r="B1101"/>
      <c r="G1101"/>
      <c r="L1101"/>
      <c r="M1101"/>
    </row>
    <row r="1102" spans="1:13" x14ac:dyDescent="0.25">
      <c r="A1102"/>
      <c r="B1102"/>
      <c r="G1102"/>
      <c r="L1102"/>
      <c r="M1102"/>
    </row>
    <row r="1103" spans="1:13" x14ac:dyDescent="0.25">
      <c r="A1103"/>
      <c r="B1103"/>
      <c r="G1103"/>
      <c r="L1103"/>
      <c r="M1103"/>
    </row>
    <row r="1104" spans="1:13" x14ac:dyDescent="0.25">
      <c r="A1104"/>
      <c r="B1104"/>
      <c r="G1104"/>
      <c r="L1104"/>
      <c r="M1104"/>
    </row>
    <row r="1105" spans="1:13" x14ac:dyDescent="0.25">
      <c r="A1105"/>
      <c r="B1105"/>
      <c r="G1105"/>
      <c r="L1105"/>
      <c r="M1105"/>
    </row>
    <row r="1106" spans="1:13" x14ac:dyDescent="0.25">
      <c r="A1106"/>
      <c r="B1106"/>
      <c r="G1106"/>
      <c r="L1106"/>
      <c r="M1106"/>
    </row>
    <row r="1107" spans="1:13" x14ac:dyDescent="0.25">
      <c r="A1107"/>
      <c r="B1107"/>
      <c r="G1107"/>
      <c r="L1107"/>
      <c r="M1107"/>
    </row>
    <row r="1108" spans="1:13" x14ac:dyDescent="0.25">
      <c r="A1108"/>
      <c r="B1108"/>
      <c r="G1108"/>
      <c r="L1108"/>
      <c r="M1108"/>
    </row>
    <row r="1109" spans="1:13" x14ac:dyDescent="0.25">
      <c r="A1109"/>
      <c r="B1109"/>
      <c r="G1109"/>
      <c r="L1109"/>
      <c r="M1109"/>
    </row>
    <row r="1110" spans="1:13" x14ac:dyDescent="0.25">
      <c r="A1110"/>
      <c r="B1110"/>
      <c r="G1110"/>
      <c r="L1110"/>
      <c r="M1110"/>
    </row>
    <row r="1111" spans="1:13" x14ac:dyDescent="0.25">
      <c r="A1111"/>
      <c r="B1111"/>
      <c r="G1111"/>
      <c r="L1111"/>
      <c r="M1111"/>
    </row>
    <row r="1112" spans="1:13" x14ac:dyDescent="0.25">
      <c r="A1112"/>
      <c r="B1112"/>
      <c r="G1112"/>
      <c r="L1112"/>
      <c r="M1112"/>
    </row>
    <row r="1113" spans="1:13" x14ac:dyDescent="0.25">
      <c r="A1113"/>
      <c r="B1113"/>
      <c r="G1113"/>
      <c r="L1113"/>
      <c r="M1113"/>
    </row>
    <row r="1114" spans="1:13" x14ac:dyDescent="0.25">
      <c r="A1114"/>
      <c r="B1114"/>
      <c r="G1114"/>
      <c r="L1114"/>
      <c r="M1114"/>
    </row>
    <row r="1115" spans="1:13" x14ac:dyDescent="0.25">
      <c r="A1115"/>
      <c r="B1115"/>
      <c r="G1115"/>
      <c r="L1115"/>
      <c r="M1115"/>
    </row>
    <row r="1116" spans="1:13" x14ac:dyDescent="0.25">
      <c r="A1116"/>
      <c r="B1116"/>
      <c r="G1116"/>
      <c r="L1116"/>
      <c r="M1116"/>
    </row>
    <row r="1117" spans="1:13" x14ac:dyDescent="0.25">
      <c r="A1117"/>
      <c r="B1117"/>
      <c r="G1117"/>
      <c r="L1117"/>
      <c r="M1117"/>
    </row>
    <row r="1118" spans="1:13" x14ac:dyDescent="0.25">
      <c r="A1118"/>
      <c r="B1118"/>
      <c r="G1118"/>
      <c r="L1118"/>
      <c r="M1118"/>
    </row>
    <row r="1119" spans="1:13" x14ac:dyDescent="0.25">
      <c r="A1119"/>
      <c r="B1119"/>
      <c r="G1119"/>
      <c r="L1119"/>
      <c r="M1119"/>
    </row>
    <row r="1120" spans="1:13" x14ac:dyDescent="0.25">
      <c r="A1120"/>
      <c r="B1120"/>
      <c r="G1120"/>
      <c r="L1120"/>
      <c r="M1120"/>
    </row>
    <row r="1121" spans="1:13" x14ac:dyDescent="0.25">
      <c r="A1121"/>
      <c r="B1121"/>
      <c r="G1121"/>
      <c r="L1121"/>
      <c r="M1121"/>
    </row>
    <row r="1122" spans="1:13" x14ac:dyDescent="0.25">
      <c r="A1122"/>
      <c r="B1122"/>
      <c r="G1122"/>
      <c r="L1122"/>
      <c r="M1122"/>
    </row>
    <row r="1123" spans="1:13" x14ac:dyDescent="0.25">
      <c r="A1123"/>
      <c r="B1123"/>
      <c r="G1123"/>
      <c r="L1123"/>
      <c r="M1123"/>
    </row>
    <row r="1124" spans="1:13" x14ac:dyDescent="0.25">
      <c r="A1124"/>
      <c r="B1124"/>
      <c r="G1124"/>
      <c r="L1124"/>
      <c r="M1124"/>
    </row>
    <row r="1125" spans="1:13" x14ac:dyDescent="0.25">
      <c r="A1125"/>
      <c r="B1125"/>
      <c r="G1125"/>
      <c r="L1125"/>
      <c r="M1125"/>
    </row>
    <row r="1126" spans="1:13" x14ac:dyDescent="0.25">
      <c r="A1126"/>
      <c r="B1126"/>
      <c r="G1126"/>
      <c r="L1126"/>
      <c r="M1126"/>
    </row>
    <row r="1127" spans="1:13" x14ac:dyDescent="0.25">
      <c r="A1127"/>
      <c r="B1127"/>
      <c r="G1127"/>
      <c r="L1127"/>
      <c r="M1127"/>
    </row>
    <row r="1128" spans="1:13" x14ac:dyDescent="0.25">
      <c r="A1128"/>
      <c r="B1128"/>
      <c r="G1128"/>
      <c r="L1128"/>
      <c r="M1128"/>
    </row>
    <row r="1129" spans="1:13" x14ac:dyDescent="0.25">
      <c r="A1129"/>
      <c r="B1129"/>
      <c r="G1129"/>
      <c r="L1129"/>
      <c r="M1129"/>
    </row>
    <row r="1130" spans="1:13" x14ac:dyDescent="0.25">
      <c r="A1130"/>
      <c r="B1130"/>
      <c r="G1130"/>
      <c r="L1130"/>
      <c r="M1130"/>
    </row>
    <row r="1131" spans="1:13" x14ac:dyDescent="0.25">
      <c r="A1131"/>
      <c r="B1131"/>
      <c r="G1131"/>
      <c r="L1131"/>
      <c r="M1131"/>
    </row>
    <row r="1132" spans="1:13" x14ac:dyDescent="0.25">
      <c r="A1132"/>
      <c r="B1132"/>
      <c r="G1132"/>
      <c r="L1132"/>
      <c r="M1132"/>
    </row>
    <row r="1133" spans="1:13" x14ac:dyDescent="0.25">
      <c r="A1133"/>
      <c r="B1133"/>
      <c r="G1133"/>
      <c r="L1133"/>
      <c r="M1133"/>
    </row>
    <row r="1134" spans="1:13" x14ac:dyDescent="0.25">
      <c r="A1134"/>
      <c r="B1134"/>
      <c r="G1134"/>
      <c r="L1134"/>
      <c r="M1134"/>
    </row>
    <row r="1135" spans="1:13" x14ac:dyDescent="0.25">
      <c r="A1135"/>
      <c r="B1135"/>
      <c r="G1135"/>
      <c r="L1135"/>
      <c r="M1135"/>
    </row>
    <row r="1136" spans="1:13" x14ac:dyDescent="0.25">
      <c r="A1136"/>
      <c r="B1136"/>
      <c r="G1136"/>
      <c r="L1136"/>
      <c r="M1136"/>
    </row>
    <row r="1137" spans="1:13" x14ac:dyDescent="0.25">
      <c r="A1137"/>
      <c r="B1137"/>
      <c r="G1137"/>
      <c r="L1137"/>
      <c r="M1137"/>
    </row>
    <row r="1138" spans="1:13" x14ac:dyDescent="0.25">
      <c r="A1138"/>
      <c r="B1138"/>
      <c r="G1138"/>
      <c r="L1138"/>
      <c r="M1138"/>
    </row>
    <row r="1139" spans="1:13" x14ac:dyDescent="0.25">
      <c r="A1139"/>
      <c r="B1139"/>
      <c r="G1139"/>
      <c r="L1139"/>
      <c r="M1139"/>
    </row>
    <row r="1140" spans="1:13" x14ac:dyDescent="0.25">
      <c r="A1140"/>
      <c r="B1140"/>
      <c r="G1140"/>
      <c r="L1140"/>
      <c r="M1140"/>
    </row>
    <row r="1141" spans="1:13" x14ac:dyDescent="0.25">
      <c r="A1141"/>
      <c r="B1141"/>
      <c r="G1141"/>
      <c r="L1141"/>
      <c r="M1141"/>
    </row>
    <row r="1142" spans="1:13" x14ac:dyDescent="0.25">
      <c r="A1142"/>
      <c r="B1142"/>
      <c r="G1142"/>
      <c r="L1142"/>
      <c r="M1142"/>
    </row>
    <row r="1143" spans="1:13" x14ac:dyDescent="0.25">
      <c r="A1143"/>
      <c r="B1143"/>
      <c r="G1143"/>
      <c r="L1143"/>
      <c r="M1143"/>
    </row>
    <row r="1144" spans="1:13" x14ac:dyDescent="0.25">
      <c r="A1144"/>
      <c r="B1144"/>
      <c r="G1144"/>
      <c r="L1144"/>
      <c r="M1144"/>
    </row>
    <row r="1145" spans="1:13" x14ac:dyDescent="0.25">
      <c r="A1145"/>
      <c r="B1145"/>
      <c r="G1145"/>
      <c r="L1145"/>
      <c r="M1145"/>
    </row>
    <row r="1146" spans="1:13" x14ac:dyDescent="0.25">
      <c r="A1146"/>
      <c r="B1146"/>
      <c r="G1146"/>
      <c r="L1146"/>
      <c r="M1146"/>
    </row>
    <row r="1147" spans="1:13" x14ac:dyDescent="0.25">
      <c r="A1147"/>
      <c r="B1147"/>
      <c r="G1147"/>
      <c r="L1147"/>
      <c r="M1147"/>
    </row>
    <row r="1148" spans="1:13" x14ac:dyDescent="0.25">
      <c r="A1148"/>
      <c r="B1148"/>
      <c r="G1148"/>
      <c r="L1148"/>
      <c r="M1148"/>
    </row>
    <row r="1149" spans="1:13" x14ac:dyDescent="0.25">
      <c r="A1149"/>
      <c r="B1149"/>
      <c r="G1149"/>
      <c r="L1149"/>
      <c r="M1149"/>
    </row>
    <row r="1150" spans="1:13" x14ac:dyDescent="0.25">
      <c r="A1150"/>
      <c r="B1150"/>
      <c r="G1150"/>
      <c r="L1150"/>
      <c r="M1150"/>
    </row>
    <row r="1151" spans="1:13" x14ac:dyDescent="0.25">
      <c r="A1151"/>
      <c r="B1151"/>
      <c r="G1151"/>
      <c r="L1151"/>
      <c r="M1151"/>
    </row>
    <row r="1152" spans="1:13" x14ac:dyDescent="0.25">
      <c r="A1152"/>
      <c r="B1152"/>
      <c r="G1152"/>
      <c r="L1152"/>
      <c r="M1152"/>
    </row>
    <row r="1153" spans="1:13" x14ac:dyDescent="0.25">
      <c r="A1153"/>
      <c r="B1153"/>
      <c r="G1153"/>
      <c r="L1153"/>
      <c r="M1153"/>
    </row>
    <row r="1154" spans="1:13" x14ac:dyDescent="0.25">
      <c r="A1154"/>
      <c r="B1154"/>
      <c r="G1154"/>
      <c r="L1154"/>
      <c r="M1154"/>
    </row>
    <row r="1155" spans="1:13" x14ac:dyDescent="0.25">
      <c r="A1155"/>
      <c r="B1155"/>
      <c r="G1155"/>
      <c r="L1155"/>
      <c r="M1155"/>
    </row>
    <row r="1156" spans="1:13" x14ac:dyDescent="0.25">
      <c r="A1156"/>
      <c r="B1156"/>
      <c r="G1156"/>
      <c r="L1156"/>
      <c r="M1156"/>
    </row>
    <row r="1157" spans="1:13" x14ac:dyDescent="0.25">
      <c r="A1157"/>
      <c r="B1157"/>
      <c r="G1157"/>
      <c r="L1157"/>
      <c r="M1157"/>
    </row>
    <row r="1158" spans="1:13" x14ac:dyDescent="0.25">
      <c r="A1158"/>
      <c r="B1158"/>
      <c r="G1158"/>
      <c r="L1158"/>
      <c r="M1158"/>
    </row>
    <row r="1159" spans="1:13" x14ac:dyDescent="0.25">
      <c r="A1159"/>
      <c r="B1159"/>
      <c r="G1159"/>
      <c r="L1159"/>
      <c r="M1159"/>
    </row>
    <row r="1160" spans="1:13" x14ac:dyDescent="0.25">
      <c r="A1160"/>
      <c r="B1160"/>
      <c r="G1160"/>
      <c r="L1160"/>
      <c r="M1160"/>
    </row>
    <row r="1161" spans="1:13" x14ac:dyDescent="0.25">
      <c r="A1161"/>
      <c r="B1161"/>
      <c r="G1161"/>
      <c r="L1161"/>
      <c r="M1161"/>
    </row>
    <row r="1162" spans="1:13" x14ac:dyDescent="0.25">
      <c r="A1162"/>
      <c r="B1162"/>
      <c r="G1162"/>
      <c r="L1162"/>
      <c r="M1162"/>
    </row>
    <row r="1163" spans="1:13" x14ac:dyDescent="0.25">
      <c r="A1163"/>
      <c r="B1163"/>
      <c r="G1163"/>
      <c r="L1163"/>
      <c r="M1163"/>
    </row>
    <row r="1164" spans="1:13" x14ac:dyDescent="0.25">
      <c r="A1164"/>
      <c r="B1164"/>
      <c r="G1164"/>
      <c r="L1164"/>
      <c r="M1164"/>
    </row>
    <row r="1165" spans="1:13" x14ac:dyDescent="0.25">
      <c r="A1165"/>
      <c r="B1165"/>
      <c r="G1165"/>
      <c r="L1165"/>
      <c r="M1165"/>
    </row>
    <row r="1166" spans="1:13" x14ac:dyDescent="0.25">
      <c r="A1166"/>
      <c r="B1166"/>
      <c r="G1166"/>
      <c r="L1166"/>
      <c r="M1166"/>
    </row>
    <row r="1167" spans="1:13" x14ac:dyDescent="0.25">
      <c r="A1167"/>
      <c r="B1167"/>
      <c r="G1167"/>
      <c r="L1167"/>
      <c r="M1167"/>
    </row>
    <row r="1168" spans="1:13" x14ac:dyDescent="0.25">
      <c r="A1168"/>
      <c r="B1168"/>
      <c r="G1168"/>
      <c r="L1168"/>
      <c r="M1168"/>
    </row>
    <row r="1169" spans="1:13" x14ac:dyDescent="0.25">
      <c r="A1169"/>
      <c r="B1169"/>
      <c r="G1169"/>
      <c r="L1169"/>
      <c r="M1169"/>
    </row>
    <row r="1170" spans="1:13" x14ac:dyDescent="0.25">
      <c r="A1170"/>
      <c r="B1170"/>
      <c r="G1170"/>
      <c r="L1170"/>
      <c r="M1170"/>
    </row>
    <row r="1171" spans="1:13" x14ac:dyDescent="0.25">
      <c r="A1171"/>
      <c r="B1171"/>
      <c r="G1171"/>
      <c r="L1171"/>
      <c r="M1171"/>
    </row>
    <row r="1172" spans="1:13" x14ac:dyDescent="0.25">
      <c r="A1172"/>
      <c r="B1172"/>
      <c r="G1172"/>
      <c r="L1172"/>
      <c r="M1172"/>
    </row>
    <row r="1173" spans="1:13" x14ac:dyDescent="0.25">
      <c r="A1173"/>
      <c r="B1173"/>
      <c r="G1173"/>
      <c r="L1173"/>
      <c r="M1173"/>
    </row>
    <row r="1174" spans="1:13" x14ac:dyDescent="0.25">
      <c r="A1174"/>
      <c r="B1174"/>
      <c r="G1174"/>
      <c r="L1174"/>
      <c r="M1174"/>
    </row>
    <row r="1175" spans="1:13" x14ac:dyDescent="0.25">
      <c r="A1175"/>
      <c r="B1175"/>
      <c r="G1175"/>
      <c r="L1175"/>
      <c r="M1175"/>
    </row>
    <row r="1176" spans="1:13" x14ac:dyDescent="0.25">
      <c r="A1176"/>
      <c r="B1176"/>
      <c r="G1176"/>
      <c r="L1176"/>
      <c r="M1176"/>
    </row>
    <row r="1177" spans="1:13" x14ac:dyDescent="0.25">
      <c r="A1177"/>
      <c r="B1177"/>
      <c r="G1177"/>
      <c r="L1177"/>
      <c r="M1177"/>
    </row>
    <row r="1178" spans="1:13" x14ac:dyDescent="0.25">
      <c r="A1178"/>
      <c r="B1178"/>
      <c r="G1178"/>
      <c r="L1178"/>
      <c r="M1178"/>
    </row>
    <row r="1179" spans="1:13" x14ac:dyDescent="0.25">
      <c r="A1179"/>
      <c r="B1179"/>
      <c r="G1179"/>
      <c r="L1179"/>
      <c r="M1179"/>
    </row>
    <row r="1180" spans="1:13" x14ac:dyDescent="0.25">
      <c r="A1180"/>
      <c r="B1180"/>
      <c r="G1180"/>
      <c r="L1180"/>
      <c r="M1180"/>
    </row>
    <row r="1181" spans="1:13" x14ac:dyDescent="0.25">
      <c r="A1181"/>
      <c r="B1181"/>
      <c r="G1181"/>
      <c r="L1181"/>
      <c r="M1181"/>
    </row>
    <row r="1182" spans="1:13" x14ac:dyDescent="0.25">
      <c r="A1182"/>
      <c r="B1182"/>
      <c r="G1182"/>
      <c r="L1182"/>
      <c r="M1182"/>
    </row>
    <row r="1183" spans="1:13" x14ac:dyDescent="0.25">
      <c r="A1183"/>
      <c r="B1183"/>
      <c r="G1183"/>
      <c r="L1183"/>
      <c r="M1183"/>
    </row>
    <row r="1184" spans="1:13" x14ac:dyDescent="0.25">
      <c r="A1184"/>
      <c r="B1184"/>
      <c r="G1184"/>
      <c r="L1184"/>
      <c r="M1184"/>
    </row>
    <row r="1185" spans="1:13" x14ac:dyDescent="0.25">
      <c r="A1185"/>
      <c r="B1185"/>
      <c r="G1185"/>
      <c r="L1185"/>
      <c r="M1185"/>
    </row>
    <row r="1186" spans="1:13" x14ac:dyDescent="0.25">
      <c r="A1186"/>
      <c r="B1186"/>
      <c r="G1186"/>
      <c r="L1186"/>
      <c r="M1186"/>
    </row>
    <row r="1187" spans="1:13" x14ac:dyDescent="0.25">
      <c r="A1187"/>
      <c r="B1187"/>
      <c r="G1187"/>
      <c r="L1187"/>
      <c r="M1187"/>
    </row>
    <row r="1188" spans="1:13" x14ac:dyDescent="0.25">
      <c r="A1188"/>
      <c r="B1188"/>
      <c r="G1188"/>
      <c r="L1188"/>
      <c r="M1188"/>
    </row>
    <row r="1189" spans="1:13" x14ac:dyDescent="0.25">
      <c r="A1189"/>
      <c r="B1189"/>
      <c r="G1189"/>
      <c r="L1189"/>
      <c r="M1189"/>
    </row>
    <row r="1190" spans="1:13" x14ac:dyDescent="0.25">
      <c r="A1190"/>
      <c r="B1190"/>
      <c r="G1190"/>
      <c r="L1190"/>
      <c r="M1190"/>
    </row>
    <row r="1191" spans="1:13" x14ac:dyDescent="0.25">
      <c r="A1191"/>
      <c r="B1191"/>
      <c r="G1191"/>
      <c r="L1191"/>
      <c r="M1191"/>
    </row>
    <row r="1192" spans="1:13" x14ac:dyDescent="0.25">
      <c r="A1192"/>
      <c r="B1192"/>
      <c r="G1192"/>
      <c r="L1192"/>
      <c r="M1192"/>
    </row>
    <row r="1193" spans="1:13" x14ac:dyDescent="0.25">
      <c r="A1193"/>
      <c r="B1193"/>
      <c r="G1193"/>
      <c r="L1193"/>
      <c r="M1193"/>
    </row>
    <row r="1194" spans="1:13" x14ac:dyDescent="0.25">
      <c r="A1194"/>
      <c r="B1194"/>
      <c r="G1194"/>
      <c r="L1194"/>
      <c r="M1194"/>
    </row>
    <row r="1195" spans="1:13" x14ac:dyDescent="0.25">
      <c r="A1195"/>
      <c r="B1195"/>
      <c r="G1195"/>
      <c r="L1195"/>
      <c r="M1195"/>
    </row>
    <row r="1196" spans="1:13" x14ac:dyDescent="0.25">
      <c r="A1196"/>
      <c r="B1196"/>
      <c r="G1196"/>
      <c r="L1196"/>
      <c r="M1196"/>
    </row>
    <row r="1197" spans="1:13" x14ac:dyDescent="0.25">
      <c r="A1197"/>
      <c r="B1197"/>
      <c r="G1197"/>
      <c r="L1197"/>
      <c r="M1197"/>
    </row>
    <row r="1198" spans="1:13" x14ac:dyDescent="0.25">
      <c r="A1198"/>
      <c r="B1198"/>
      <c r="G1198"/>
      <c r="L1198"/>
      <c r="M1198"/>
    </row>
    <row r="1199" spans="1:13" x14ac:dyDescent="0.25">
      <c r="A1199"/>
      <c r="B1199"/>
      <c r="G1199"/>
      <c r="L1199"/>
      <c r="M1199"/>
    </row>
    <row r="1200" spans="1:13" x14ac:dyDescent="0.25">
      <c r="A1200"/>
      <c r="B1200"/>
      <c r="G1200"/>
      <c r="L1200"/>
      <c r="M1200"/>
    </row>
    <row r="1201" spans="1:13" x14ac:dyDescent="0.25">
      <c r="A1201"/>
      <c r="B1201"/>
      <c r="G1201"/>
      <c r="L1201"/>
      <c r="M1201"/>
    </row>
    <row r="1202" spans="1:13" x14ac:dyDescent="0.25">
      <c r="A1202"/>
      <c r="B1202"/>
      <c r="G1202"/>
      <c r="L1202"/>
      <c r="M1202"/>
    </row>
    <row r="1203" spans="1:13" x14ac:dyDescent="0.25">
      <c r="A1203"/>
      <c r="B1203"/>
      <c r="G1203"/>
      <c r="L1203"/>
      <c r="M1203"/>
    </row>
    <row r="1204" spans="1:13" x14ac:dyDescent="0.25">
      <c r="A1204"/>
      <c r="B1204"/>
      <c r="G1204"/>
      <c r="L1204"/>
      <c r="M1204"/>
    </row>
    <row r="1205" spans="1:13" x14ac:dyDescent="0.25">
      <c r="A1205"/>
      <c r="B1205"/>
      <c r="G1205"/>
      <c r="L1205"/>
      <c r="M1205"/>
    </row>
    <row r="1206" spans="1:13" x14ac:dyDescent="0.25">
      <c r="A1206"/>
      <c r="B1206"/>
      <c r="G1206"/>
      <c r="L1206"/>
      <c r="M1206"/>
    </row>
    <row r="1207" spans="1:13" x14ac:dyDescent="0.25">
      <c r="A1207"/>
      <c r="B1207"/>
      <c r="G1207"/>
      <c r="L1207"/>
      <c r="M1207"/>
    </row>
    <row r="1208" spans="1:13" x14ac:dyDescent="0.25">
      <c r="A1208"/>
      <c r="B1208"/>
      <c r="G1208"/>
      <c r="L1208"/>
      <c r="M1208"/>
    </row>
    <row r="1209" spans="1:13" x14ac:dyDescent="0.25">
      <c r="A1209"/>
      <c r="B1209"/>
      <c r="G1209"/>
      <c r="L1209"/>
      <c r="M1209"/>
    </row>
    <row r="1210" spans="1:13" x14ac:dyDescent="0.25">
      <c r="A1210"/>
      <c r="B1210"/>
      <c r="G1210"/>
      <c r="L1210"/>
      <c r="M1210"/>
    </row>
    <row r="1211" spans="1:13" x14ac:dyDescent="0.25">
      <c r="A1211"/>
      <c r="B1211"/>
      <c r="G1211"/>
      <c r="L1211"/>
      <c r="M1211"/>
    </row>
    <row r="1212" spans="1:13" x14ac:dyDescent="0.25">
      <c r="A1212"/>
      <c r="B1212"/>
      <c r="G1212"/>
      <c r="L1212"/>
      <c r="M1212"/>
    </row>
    <row r="1213" spans="1:13" x14ac:dyDescent="0.25">
      <c r="A1213"/>
      <c r="B1213"/>
      <c r="G1213"/>
      <c r="L1213"/>
      <c r="M1213"/>
    </row>
    <row r="1214" spans="1:13" x14ac:dyDescent="0.25">
      <c r="A1214"/>
      <c r="B1214"/>
      <c r="G1214"/>
      <c r="L1214"/>
      <c r="M1214"/>
    </row>
    <row r="1215" spans="1:13" x14ac:dyDescent="0.25">
      <c r="A1215"/>
      <c r="B1215"/>
      <c r="G1215"/>
      <c r="L1215"/>
      <c r="M1215"/>
    </row>
    <row r="1216" spans="1:13" x14ac:dyDescent="0.25">
      <c r="A1216"/>
      <c r="B1216"/>
      <c r="G1216"/>
      <c r="L1216"/>
      <c r="M1216"/>
    </row>
    <row r="1217" spans="1:13" x14ac:dyDescent="0.25">
      <c r="A1217"/>
      <c r="B1217"/>
      <c r="G1217"/>
      <c r="L1217"/>
      <c r="M1217"/>
    </row>
    <row r="1218" spans="1:13" x14ac:dyDescent="0.25">
      <c r="A1218"/>
      <c r="B1218"/>
      <c r="G1218"/>
      <c r="L1218"/>
      <c r="M1218"/>
    </row>
    <row r="1219" spans="1:13" x14ac:dyDescent="0.25">
      <c r="A1219"/>
      <c r="B1219"/>
      <c r="G1219"/>
      <c r="L1219"/>
      <c r="M1219"/>
    </row>
    <row r="1220" spans="1:13" x14ac:dyDescent="0.25">
      <c r="A1220"/>
      <c r="B1220"/>
      <c r="G1220"/>
      <c r="L1220"/>
      <c r="M1220"/>
    </row>
    <row r="1221" spans="1:13" x14ac:dyDescent="0.25">
      <c r="A1221"/>
      <c r="B1221"/>
      <c r="G1221"/>
      <c r="L1221"/>
      <c r="M1221"/>
    </row>
    <row r="1222" spans="1:13" x14ac:dyDescent="0.25">
      <c r="A1222"/>
      <c r="B1222"/>
      <c r="G1222"/>
      <c r="L1222"/>
      <c r="M1222"/>
    </row>
    <row r="1223" spans="1:13" x14ac:dyDescent="0.25">
      <c r="A1223"/>
      <c r="B1223"/>
      <c r="G1223"/>
      <c r="L1223"/>
      <c r="M1223"/>
    </row>
    <row r="1224" spans="1:13" x14ac:dyDescent="0.25">
      <c r="A1224"/>
      <c r="B1224"/>
      <c r="G1224"/>
      <c r="L1224"/>
      <c r="M1224"/>
    </row>
    <row r="1225" spans="1:13" x14ac:dyDescent="0.25">
      <c r="A1225"/>
      <c r="B1225"/>
      <c r="G1225"/>
      <c r="L1225"/>
      <c r="M1225"/>
    </row>
    <row r="1226" spans="1:13" x14ac:dyDescent="0.25">
      <c r="A1226"/>
      <c r="B1226"/>
      <c r="G1226"/>
      <c r="L1226"/>
      <c r="M1226"/>
    </row>
    <row r="1227" spans="1:13" x14ac:dyDescent="0.25">
      <c r="A1227"/>
      <c r="B1227"/>
      <c r="G1227"/>
      <c r="L1227"/>
      <c r="M1227"/>
    </row>
    <row r="1228" spans="1:13" x14ac:dyDescent="0.25">
      <c r="A1228"/>
      <c r="B1228"/>
      <c r="G1228"/>
      <c r="L1228"/>
      <c r="M1228"/>
    </row>
    <row r="1229" spans="1:13" x14ac:dyDescent="0.25">
      <c r="A1229"/>
      <c r="B1229"/>
      <c r="G1229"/>
      <c r="L1229"/>
      <c r="M1229"/>
    </row>
    <row r="1230" spans="1:13" x14ac:dyDescent="0.25">
      <c r="A1230"/>
      <c r="B1230"/>
      <c r="G1230"/>
      <c r="L1230"/>
      <c r="M1230"/>
    </row>
    <row r="1231" spans="1:13" x14ac:dyDescent="0.25">
      <c r="A1231"/>
      <c r="B1231"/>
      <c r="G1231"/>
      <c r="L1231"/>
      <c r="M1231"/>
    </row>
    <row r="1232" spans="1:13" x14ac:dyDescent="0.25">
      <c r="A1232"/>
      <c r="B1232"/>
      <c r="G1232"/>
      <c r="L1232"/>
      <c r="M1232"/>
    </row>
    <row r="1233" spans="1:13" x14ac:dyDescent="0.25">
      <c r="A1233"/>
      <c r="B1233"/>
      <c r="G1233"/>
      <c r="L1233"/>
      <c r="M1233"/>
    </row>
    <row r="1234" spans="1:13" x14ac:dyDescent="0.25">
      <c r="A1234"/>
      <c r="B1234"/>
      <c r="G1234"/>
      <c r="L1234"/>
      <c r="M1234"/>
    </row>
    <row r="1235" spans="1:13" x14ac:dyDescent="0.25">
      <c r="A1235"/>
      <c r="B1235"/>
      <c r="G1235"/>
      <c r="L1235"/>
      <c r="M1235"/>
    </row>
    <row r="1236" spans="1:13" x14ac:dyDescent="0.25">
      <c r="A1236"/>
      <c r="B1236"/>
      <c r="G1236"/>
      <c r="L1236"/>
      <c r="M1236"/>
    </row>
    <row r="1237" spans="1:13" x14ac:dyDescent="0.25">
      <c r="A1237"/>
      <c r="B1237"/>
      <c r="G1237"/>
      <c r="L1237"/>
      <c r="M1237"/>
    </row>
    <row r="1238" spans="1:13" x14ac:dyDescent="0.25">
      <c r="A1238"/>
      <c r="B1238"/>
      <c r="G1238"/>
      <c r="L1238"/>
      <c r="M1238"/>
    </row>
    <row r="1239" spans="1:13" x14ac:dyDescent="0.25">
      <c r="A1239"/>
      <c r="B1239"/>
      <c r="G1239"/>
      <c r="L1239"/>
      <c r="M1239"/>
    </row>
    <row r="1240" spans="1:13" x14ac:dyDescent="0.25">
      <c r="A1240"/>
      <c r="B1240"/>
      <c r="G1240"/>
      <c r="L1240"/>
      <c r="M1240"/>
    </row>
    <row r="1241" spans="1:13" x14ac:dyDescent="0.25">
      <c r="A1241"/>
      <c r="B1241"/>
      <c r="G1241"/>
      <c r="L1241"/>
      <c r="M1241"/>
    </row>
    <row r="1242" spans="1:13" x14ac:dyDescent="0.25">
      <c r="A1242"/>
      <c r="B1242"/>
      <c r="G1242"/>
      <c r="L1242"/>
      <c r="M1242"/>
    </row>
    <row r="1243" spans="1:13" x14ac:dyDescent="0.25">
      <c r="A1243"/>
      <c r="B1243"/>
      <c r="G1243"/>
      <c r="L1243"/>
      <c r="M1243"/>
    </row>
    <row r="1244" spans="1:13" x14ac:dyDescent="0.25">
      <c r="A1244"/>
      <c r="B1244"/>
      <c r="G1244"/>
      <c r="L1244"/>
      <c r="M1244"/>
    </row>
    <row r="1245" spans="1:13" x14ac:dyDescent="0.25">
      <c r="A1245"/>
      <c r="B1245"/>
      <c r="G1245"/>
      <c r="L1245"/>
      <c r="M1245"/>
    </row>
    <row r="1246" spans="1:13" x14ac:dyDescent="0.25">
      <c r="A1246"/>
      <c r="B1246"/>
      <c r="G1246"/>
      <c r="L1246"/>
      <c r="M1246"/>
    </row>
    <row r="1247" spans="1:13" x14ac:dyDescent="0.25">
      <c r="A1247"/>
      <c r="B1247"/>
      <c r="G1247"/>
      <c r="L1247"/>
      <c r="M1247"/>
    </row>
    <row r="1248" spans="1:13" x14ac:dyDescent="0.25">
      <c r="A1248"/>
      <c r="B1248"/>
      <c r="G1248"/>
      <c r="L1248"/>
      <c r="M1248"/>
    </row>
    <row r="1249" spans="1:13" x14ac:dyDescent="0.25">
      <c r="A1249"/>
      <c r="B1249"/>
      <c r="G1249"/>
      <c r="L1249"/>
      <c r="M1249"/>
    </row>
    <row r="1250" spans="1:13" x14ac:dyDescent="0.25">
      <c r="A1250"/>
      <c r="B1250"/>
      <c r="G1250"/>
      <c r="L1250"/>
      <c r="M1250"/>
    </row>
    <row r="1251" spans="1:13" x14ac:dyDescent="0.25">
      <c r="A1251"/>
      <c r="B1251"/>
      <c r="G1251"/>
      <c r="L1251"/>
      <c r="M1251"/>
    </row>
    <row r="1252" spans="1:13" x14ac:dyDescent="0.25">
      <c r="A1252"/>
      <c r="B1252"/>
      <c r="G1252"/>
      <c r="L1252"/>
      <c r="M1252"/>
    </row>
    <row r="1253" spans="1:13" x14ac:dyDescent="0.25">
      <c r="A1253"/>
      <c r="B1253"/>
      <c r="G1253"/>
      <c r="L1253"/>
      <c r="M1253"/>
    </row>
    <row r="1254" spans="1:13" x14ac:dyDescent="0.25">
      <c r="A1254"/>
      <c r="B1254"/>
      <c r="G1254"/>
      <c r="L1254"/>
      <c r="M1254"/>
    </row>
    <row r="1255" spans="1:13" x14ac:dyDescent="0.25">
      <c r="A1255"/>
      <c r="B1255"/>
      <c r="G1255"/>
      <c r="L1255"/>
      <c r="M1255"/>
    </row>
    <row r="1256" spans="1:13" x14ac:dyDescent="0.25">
      <c r="A1256"/>
      <c r="B1256"/>
      <c r="G1256"/>
      <c r="L1256"/>
      <c r="M1256"/>
    </row>
    <row r="1257" spans="1:13" x14ac:dyDescent="0.25">
      <c r="A1257"/>
      <c r="B1257"/>
      <c r="G1257"/>
      <c r="L1257"/>
      <c r="M1257"/>
    </row>
    <row r="1258" spans="1:13" x14ac:dyDescent="0.25">
      <c r="A1258"/>
      <c r="B1258"/>
      <c r="G1258"/>
      <c r="L1258"/>
      <c r="M1258"/>
    </row>
    <row r="1259" spans="1:13" x14ac:dyDescent="0.25">
      <c r="A1259"/>
      <c r="B1259"/>
      <c r="G1259"/>
      <c r="L1259"/>
      <c r="M1259"/>
    </row>
    <row r="1260" spans="1:13" x14ac:dyDescent="0.25">
      <c r="A1260"/>
      <c r="B1260"/>
      <c r="G1260"/>
      <c r="L1260"/>
      <c r="M1260"/>
    </row>
    <row r="1261" spans="1:13" x14ac:dyDescent="0.25">
      <c r="A1261"/>
      <c r="B1261"/>
      <c r="G1261"/>
      <c r="L1261"/>
      <c r="M1261"/>
    </row>
    <row r="1262" spans="1:13" x14ac:dyDescent="0.25">
      <c r="A1262"/>
      <c r="B1262"/>
      <c r="G1262"/>
      <c r="L1262"/>
      <c r="M1262"/>
    </row>
    <row r="1263" spans="1:13" x14ac:dyDescent="0.25">
      <c r="A1263"/>
      <c r="B1263"/>
      <c r="G1263"/>
      <c r="L1263"/>
      <c r="M1263"/>
    </row>
    <row r="1264" spans="1:13" x14ac:dyDescent="0.25">
      <c r="A1264"/>
      <c r="B1264"/>
      <c r="G1264"/>
      <c r="L1264"/>
      <c r="M1264"/>
    </row>
    <row r="1265" spans="1:13" x14ac:dyDescent="0.25">
      <c r="A1265"/>
      <c r="B1265"/>
      <c r="G1265"/>
      <c r="L1265"/>
      <c r="M1265"/>
    </row>
    <row r="1266" spans="1:13" x14ac:dyDescent="0.25">
      <c r="A1266"/>
      <c r="B1266"/>
      <c r="G1266"/>
      <c r="L1266"/>
      <c r="M1266"/>
    </row>
    <row r="1267" spans="1:13" x14ac:dyDescent="0.25">
      <c r="A1267"/>
      <c r="B1267"/>
      <c r="G1267"/>
      <c r="L1267"/>
      <c r="M1267"/>
    </row>
    <row r="1268" spans="1:13" x14ac:dyDescent="0.25">
      <c r="A1268"/>
      <c r="B1268"/>
      <c r="G1268"/>
      <c r="L1268"/>
      <c r="M1268"/>
    </row>
    <row r="1269" spans="1:13" x14ac:dyDescent="0.25">
      <c r="A1269"/>
      <c r="B1269"/>
      <c r="G1269"/>
      <c r="L1269"/>
      <c r="M1269"/>
    </row>
    <row r="1270" spans="1:13" x14ac:dyDescent="0.25">
      <c r="A1270"/>
      <c r="B1270"/>
      <c r="G1270"/>
      <c r="L1270"/>
      <c r="M1270"/>
    </row>
    <row r="1271" spans="1:13" x14ac:dyDescent="0.25">
      <c r="A1271"/>
      <c r="B1271"/>
      <c r="G1271"/>
      <c r="L1271"/>
      <c r="M1271"/>
    </row>
    <row r="1272" spans="1:13" x14ac:dyDescent="0.25">
      <c r="A1272"/>
      <c r="B1272"/>
      <c r="G1272"/>
      <c r="L1272"/>
      <c r="M1272"/>
    </row>
    <row r="1273" spans="1:13" x14ac:dyDescent="0.25">
      <c r="A1273"/>
      <c r="B1273"/>
      <c r="G1273"/>
      <c r="L1273"/>
      <c r="M1273"/>
    </row>
    <row r="1274" spans="1:13" x14ac:dyDescent="0.25">
      <c r="A1274"/>
      <c r="B1274"/>
      <c r="G1274"/>
      <c r="L1274"/>
      <c r="M1274"/>
    </row>
    <row r="1275" spans="1:13" x14ac:dyDescent="0.25">
      <c r="A1275"/>
      <c r="B1275"/>
      <c r="G1275"/>
      <c r="L1275"/>
      <c r="M1275"/>
    </row>
    <row r="1276" spans="1:13" x14ac:dyDescent="0.25">
      <c r="A1276"/>
      <c r="B1276"/>
      <c r="G1276"/>
      <c r="L1276"/>
      <c r="M1276"/>
    </row>
    <row r="1277" spans="1:13" x14ac:dyDescent="0.25">
      <c r="A1277"/>
      <c r="B1277"/>
      <c r="G1277"/>
      <c r="L1277"/>
      <c r="M1277"/>
    </row>
    <row r="1278" spans="1:13" x14ac:dyDescent="0.25">
      <c r="A1278"/>
      <c r="B1278"/>
      <c r="G1278"/>
      <c r="L1278"/>
      <c r="M1278"/>
    </row>
    <row r="1279" spans="1:13" x14ac:dyDescent="0.25">
      <c r="A1279"/>
      <c r="B1279"/>
      <c r="G1279"/>
      <c r="L1279"/>
      <c r="M1279"/>
    </row>
    <row r="1280" spans="1:13" x14ac:dyDescent="0.25">
      <c r="A1280"/>
      <c r="B1280"/>
      <c r="G1280"/>
      <c r="L1280"/>
      <c r="M1280"/>
    </row>
    <row r="1281" spans="1:13" x14ac:dyDescent="0.25">
      <c r="A1281"/>
      <c r="B1281"/>
      <c r="G1281"/>
      <c r="L1281"/>
      <c r="M1281"/>
    </row>
    <row r="1282" spans="1:13" x14ac:dyDescent="0.25">
      <c r="A1282"/>
      <c r="B1282"/>
      <c r="G1282"/>
      <c r="L1282"/>
      <c r="M1282"/>
    </row>
    <row r="1283" spans="1:13" x14ac:dyDescent="0.25">
      <c r="A1283"/>
      <c r="B1283"/>
      <c r="G1283"/>
      <c r="L1283"/>
      <c r="M1283"/>
    </row>
    <row r="1284" spans="1:13" x14ac:dyDescent="0.25">
      <c r="A1284"/>
      <c r="B1284"/>
      <c r="G1284"/>
      <c r="L1284"/>
      <c r="M1284"/>
    </row>
    <row r="1285" spans="1:13" x14ac:dyDescent="0.25">
      <c r="A1285"/>
      <c r="B1285"/>
      <c r="G1285"/>
      <c r="L1285"/>
      <c r="M1285"/>
    </row>
    <row r="1286" spans="1:13" x14ac:dyDescent="0.25">
      <c r="A1286"/>
      <c r="B1286"/>
      <c r="G1286"/>
      <c r="L1286"/>
      <c r="M1286"/>
    </row>
    <row r="1287" spans="1:13" x14ac:dyDescent="0.25">
      <c r="A1287"/>
      <c r="B1287"/>
      <c r="G1287"/>
      <c r="L1287"/>
      <c r="M1287"/>
    </row>
    <row r="1288" spans="1:13" x14ac:dyDescent="0.25">
      <c r="A1288"/>
      <c r="B1288"/>
      <c r="G1288"/>
      <c r="L1288"/>
      <c r="M1288"/>
    </row>
    <row r="1289" spans="1:13" x14ac:dyDescent="0.25">
      <c r="A1289"/>
      <c r="B1289"/>
      <c r="G1289"/>
      <c r="L1289"/>
      <c r="M1289"/>
    </row>
    <row r="1290" spans="1:13" x14ac:dyDescent="0.25">
      <c r="A1290"/>
      <c r="B1290"/>
      <c r="G1290"/>
      <c r="L1290"/>
      <c r="M1290"/>
    </row>
    <row r="1291" spans="1:13" x14ac:dyDescent="0.25">
      <c r="A1291"/>
      <c r="B1291"/>
      <c r="G1291"/>
      <c r="L1291"/>
      <c r="M1291"/>
    </row>
    <row r="1292" spans="1:13" x14ac:dyDescent="0.25">
      <c r="A1292"/>
      <c r="B1292"/>
      <c r="G1292"/>
      <c r="L1292"/>
      <c r="M1292"/>
    </row>
    <row r="1293" spans="1:13" x14ac:dyDescent="0.25">
      <c r="A1293"/>
      <c r="B1293"/>
      <c r="G1293"/>
      <c r="L1293"/>
      <c r="M1293"/>
    </row>
    <row r="1294" spans="1:13" x14ac:dyDescent="0.25">
      <c r="A1294"/>
      <c r="B1294"/>
      <c r="G1294"/>
      <c r="L1294"/>
      <c r="M1294"/>
    </row>
    <row r="1295" spans="1:13" x14ac:dyDescent="0.25">
      <c r="A1295"/>
      <c r="B1295"/>
      <c r="G1295"/>
      <c r="L1295"/>
      <c r="M1295"/>
    </row>
    <row r="1296" spans="1:13" x14ac:dyDescent="0.25">
      <c r="A1296"/>
      <c r="B1296"/>
      <c r="G1296"/>
      <c r="L1296"/>
      <c r="M1296"/>
    </row>
    <row r="1297" spans="1:13" x14ac:dyDescent="0.25">
      <c r="A1297"/>
      <c r="B1297"/>
      <c r="G1297"/>
      <c r="L1297"/>
      <c r="M1297"/>
    </row>
    <row r="1298" spans="1:13" x14ac:dyDescent="0.25">
      <c r="A1298"/>
      <c r="B1298"/>
      <c r="G1298"/>
      <c r="L1298"/>
      <c r="M1298"/>
    </row>
    <row r="1299" spans="1:13" x14ac:dyDescent="0.25">
      <c r="A1299"/>
      <c r="B1299"/>
      <c r="G1299"/>
      <c r="L1299"/>
      <c r="M1299"/>
    </row>
    <row r="1300" spans="1:13" x14ac:dyDescent="0.25">
      <c r="A1300"/>
      <c r="B1300"/>
      <c r="G1300"/>
      <c r="L1300"/>
      <c r="M1300"/>
    </row>
    <row r="1301" spans="1:13" x14ac:dyDescent="0.25">
      <c r="A1301"/>
      <c r="B1301"/>
      <c r="G1301"/>
      <c r="L1301"/>
      <c r="M1301"/>
    </row>
    <row r="1302" spans="1:13" x14ac:dyDescent="0.25">
      <c r="A1302"/>
      <c r="B1302"/>
      <c r="G1302"/>
      <c r="L1302"/>
      <c r="M1302"/>
    </row>
    <row r="1303" spans="1:13" x14ac:dyDescent="0.25">
      <c r="A1303"/>
      <c r="B1303"/>
      <c r="G1303"/>
      <c r="L1303"/>
      <c r="M1303"/>
    </row>
    <row r="1304" spans="1:13" x14ac:dyDescent="0.25">
      <c r="A1304"/>
      <c r="B1304"/>
      <c r="G1304"/>
      <c r="L1304"/>
      <c r="M1304"/>
    </row>
    <row r="1305" spans="1:13" x14ac:dyDescent="0.25">
      <c r="A1305"/>
      <c r="B1305"/>
      <c r="G1305"/>
      <c r="L1305"/>
      <c r="M1305"/>
    </row>
    <row r="1306" spans="1:13" x14ac:dyDescent="0.25">
      <c r="A1306"/>
      <c r="B1306"/>
      <c r="G1306"/>
      <c r="L1306"/>
      <c r="M1306"/>
    </row>
    <row r="1307" spans="1:13" x14ac:dyDescent="0.25">
      <c r="A1307"/>
      <c r="B1307"/>
      <c r="G1307"/>
      <c r="L1307"/>
      <c r="M1307"/>
    </row>
    <row r="1308" spans="1:13" x14ac:dyDescent="0.25">
      <c r="A1308"/>
      <c r="B1308"/>
      <c r="G1308"/>
      <c r="L1308"/>
      <c r="M1308"/>
    </row>
    <row r="1309" spans="1:13" x14ac:dyDescent="0.25">
      <c r="A1309"/>
      <c r="B1309"/>
      <c r="G1309"/>
      <c r="L1309"/>
      <c r="M1309"/>
    </row>
    <row r="1310" spans="1:13" x14ac:dyDescent="0.25">
      <c r="A1310"/>
      <c r="B1310"/>
      <c r="G1310"/>
      <c r="L1310"/>
      <c r="M1310"/>
    </row>
    <row r="1311" spans="1:13" x14ac:dyDescent="0.25">
      <c r="A1311"/>
      <c r="B1311"/>
      <c r="G1311"/>
      <c r="L1311"/>
      <c r="M1311"/>
    </row>
    <row r="1312" spans="1:13" x14ac:dyDescent="0.25">
      <c r="A1312"/>
      <c r="B1312"/>
      <c r="G1312"/>
      <c r="L1312"/>
      <c r="M1312"/>
    </row>
    <row r="1313" spans="1:13" x14ac:dyDescent="0.25">
      <c r="A1313"/>
      <c r="B1313"/>
      <c r="G1313"/>
      <c r="L1313"/>
      <c r="M1313"/>
    </row>
    <row r="1314" spans="1:13" x14ac:dyDescent="0.25">
      <c r="A1314"/>
      <c r="B1314"/>
      <c r="G1314"/>
      <c r="L1314"/>
      <c r="M1314"/>
    </row>
    <row r="1315" spans="1:13" x14ac:dyDescent="0.25">
      <c r="A1315"/>
      <c r="B1315"/>
      <c r="G1315"/>
      <c r="L1315"/>
      <c r="M1315"/>
    </row>
    <row r="1316" spans="1:13" x14ac:dyDescent="0.25">
      <c r="A1316"/>
      <c r="B1316"/>
      <c r="G1316"/>
      <c r="L1316"/>
      <c r="M1316"/>
    </row>
    <row r="1317" spans="1:13" x14ac:dyDescent="0.25">
      <c r="A1317"/>
      <c r="B1317"/>
      <c r="G1317"/>
      <c r="L1317"/>
      <c r="M1317"/>
    </row>
    <row r="1318" spans="1:13" x14ac:dyDescent="0.25">
      <c r="A1318"/>
      <c r="B1318"/>
      <c r="G1318"/>
      <c r="L1318"/>
      <c r="M1318"/>
    </row>
    <row r="1319" spans="1:13" x14ac:dyDescent="0.25">
      <c r="A1319"/>
      <c r="B1319"/>
      <c r="G1319"/>
      <c r="L1319"/>
      <c r="M1319"/>
    </row>
    <row r="1320" spans="1:13" x14ac:dyDescent="0.25">
      <c r="A1320"/>
      <c r="B1320"/>
      <c r="G1320"/>
      <c r="L1320"/>
      <c r="M1320"/>
    </row>
    <row r="1321" spans="1:13" x14ac:dyDescent="0.25">
      <c r="A1321"/>
      <c r="B1321"/>
      <c r="G1321"/>
      <c r="L1321"/>
      <c r="M1321"/>
    </row>
    <row r="1322" spans="1:13" x14ac:dyDescent="0.25">
      <c r="A1322"/>
      <c r="B1322"/>
      <c r="G1322"/>
      <c r="L1322"/>
      <c r="M1322"/>
    </row>
    <row r="1323" spans="1:13" x14ac:dyDescent="0.25">
      <c r="A1323"/>
      <c r="B1323"/>
      <c r="G1323"/>
      <c r="L1323"/>
      <c r="M1323"/>
    </row>
    <row r="1324" spans="1:13" x14ac:dyDescent="0.25">
      <c r="A1324"/>
      <c r="B1324"/>
      <c r="G1324"/>
      <c r="L1324"/>
      <c r="M1324"/>
    </row>
    <row r="1325" spans="1:13" x14ac:dyDescent="0.25">
      <c r="A1325"/>
      <c r="B1325"/>
      <c r="G1325"/>
      <c r="L1325"/>
      <c r="M1325"/>
    </row>
    <row r="1326" spans="1:13" x14ac:dyDescent="0.25">
      <c r="A1326"/>
      <c r="B1326"/>
      <c r="G1326"/>
      <c r="L1326"/>
      <c r="M1326"/>
    </row>
    <row r="1327" spans="1:13" x14ac:dyDescent="0.25">
      <c r="A1327"/>
      <c r="B1327"/>
      <c r="G1327"/>
      <c r="L1327"/>
      <c r="M1327"/>
    </row>
    <row r="1328" spans="1:13" x14ac:dyDescent="0.25">
      <c r="A1328"/>
      <c r="B1328"/>
      <c r="G1328"/>
      <c r="L1328"/>
      <c r="M1328"/>
    </row>
    <row r="1329" spans="1:13" x14ac:dyDescent="0.25">
      <c r="A1329"/>
      <c r="B1329"/>
      <c r="G1329"/>
      <c r="L1329"/>
      <c r="M1329"/>
    </row>
    <row r="1330" spans="1:13" x14ac:dyDescent="0.25">
      <c r="A1330"/>
      <c r="B1330"/>
      <c r="G1330"/>
      <c r="L1330"/>
      <c r="M1330"/>
    </row>
    <row r="1331" spans="1:13" x14ac:dyDescent="0.25">
      <c r="A1331"/>
      <c r="B1331"/>
      <c r="G1331"/>
      <c r="L1331"/>
      <c r="M1331"/>
    </row>
    <row r="1332" spans="1:13" x14ac:dyDescent="0.25">
      <c r="A1332"/>
      <c r="B1332"/>
      <c r="G1332"/>
      <c r="L1332"/>
      <c r="M1332"/>
    </row>
    <row r="1333" spans="1:13" x14ac:dyDescent="0.25">
      <c r="A1333"/>
      <c r="B1333"/>
      <c r="G1333"/>
      <c r="L1333"/>
      <c r="M1333"/>
    </row>
    <row r="1334" spans="1:13" x14ac:dyDescent="0.25">
      <c r="A1334"/>
      <c r="B1334"/>
      <c r="G1334"/>
      <c r="L1334"/>
      <c r="M1334"/>
    </row>
    <row r="1335" spans="1:13" x14ac:dyDescent="0.25">
      <c r="A1335"/>
      <c r="B1335"/>
      <c r="G1335"/>
      <c r="L1335"/>
      <c r="M1335"/>
    </row>
    <row r="1336" spans="1:13" x14ac:dyDescent="0.25">
      <c r="A1336"/>
      <c r="B1336"/>
      <c r="G1336"/>
      <c r="L1336"/>
      <c r="M1336"/>
    </row>
    <row r="1337" spans="1:13" x14ac:dyDescent="0.25">
      <c r="A1337"/>
      <c r="B1337"/>
      <c r="G1337"/>
      <c r="L1337"/>
      <c r="M1337"/>
    </row>
    <row r="1338" spans="1:13" x14ac:dyDescent="0.25">
      <c r="A1338"/>
      <c r="B1338"/>
      <c r="G1338"/>
      <c r="L1338"/>
      <c r="M1338"/>
    </row>
    <row r="1339" spans="1:13" x14ac:dyDescent="0.25">
      <c r="A1339"/>
      <c r="B1339"/>
      <c r="G1339"/>
      <c r="L1339"/>
      <c r="M1339"/>
    </row>
    <row r="1340" spans="1:13" x14ac:dyDescent="0.25">
      <c r="A1340"/>
      <c r="B1340"/>
      <c r="G1340"/>
      <c r="L1340"/>
      <c r="M1340"/>
    </row>
    <row r="1341" spans="1:13" x14ac:dyDescent="0.25">
      <c r="A1341"/>
      <c r="B1341"/>
      <c r="G1341"/>
      <c r="L1341"/>
      <c r="M1341"/>
    </row>
    <row r="1342" spans="1:13" x14ac:dyDescent="0.25">
      <c r="A1342"/>
      <c r="B1342"/>
      <c r="G1342"/>
      <c r="L1342"/>
      <c r="M1342"/>
    </row>
    <row r="1343" spans="1:13" x14ac:dyDescent="0.25">
      <c r="A1343"/>
      <c r="B1343"/>
      <c r="G1343"/>
      <c r="L1343"/>
      <c r="M1343"/>
    </row>
    <row r="1344" spans="1:13" x14ac:dyDescent="0.25">
      <c r="A1344"/>
      <c r="B1344"/>
      <c r="G1344"/>
      <c r="L1344"/>
      <c r="M1344"/>
    </row>
    <row r="1345" spans="1:13" x14ac:dyDescent="0.25">
      <c r="A1345"/>
      <c r="B1345"/>
      <c r="G1345"/>
      <c r="L1345"/>
      <c r="M1345"/>
    </row>
    <row r="1346" spans="1:13" x14ac:dyDescent="0.25">
      <c r="A1346"/>
      <c r="B1346"/>
      <c r="G1346"/>
      <c r="L1346"/>
      <c r="M1346"/>
    </row>
    <row r="1347" spans="1:13" x14ac:dyDescent="0.25">
      <c r="A1347"/>
      <c r="B1347"/>
      <c r="G1347"/>
      <c r="L1347"/>
      <c r="M1347"/>
    </row>
    <row r="1348" spans="1:13" x14ac:dyDescent="0.25">
      <c r="A1348"/>
      <c r="B1348"/>
      <c r="G1348"/>
      <c r="L1348"/>
      <c r="M1348"/>
    </row>
    <row r="1349" spans="1:13" x14ac:dyDescent="0.25">
      <c r="A1349"/>
      <c r="B1349"/>
      <c r="G1349"/>
      <c r="L1349"/>
      <c r="M1349"/>
    </row>
    <row r="1350" spans="1:13" x14ac:dyDescent="0.25">
      <c r="A1350"/>
      <c r="B1350"/>
      <c r="G1350"/>
      <c r="L1350"/>
      <c r="M1350"/>
    </row>
    <row r="1351" spans="1:13" x14ac:dyDescent="0.25">
      <c r="A1351"/>
      <c r="B1351"/>
      <c r="G1351"/>
      <c r="L1351"/>
      <c r="M1351"/>
    </row>
    <row r="1352" spans="1:13" x14ac:dyDescent="0.25">
      <c r="A1352"/>
      <c r="B1352"/>
      <c r="G1352"/>
      <c r="L1352"/>
      <c r="M1352"/>
    </row>
    <row r="1353" spans="1:13" x14ac:dyDescent="0.25">
      <c r="A1353"/>
      <c r="B1353"/>
      <c r="G1353"/>
      <c r="L1353"/>
      <c r="M1353"/>
    </row>
    <row r="1354" spans="1:13" x14ac:dyDescent="0.25">
      <c r="A1354"/>
      <c r="B1354"/>
      <c r="G1354"/>
      <c r="L1354"/>
      <c r="M1354"/>
    </row>
    <row r="1355" spans="1:13" x14ac:dyDescent="0.25">
      <c r="A1355"/>
      <c r="B1355"/>
      <c r="G1355"/>
      <c r="L1355"/>
      <c r="M1355"/>
    </row>
    <row r="1356" spans="1:13" x14ac:dyDescent="0.25">
      <c r="A1356"/>
      <c r="B1356"/>
      <c r="G1356"/>
      <c r="L1356"/>
      <c r="M1356"/>
    </row>
    <row r="1357" spans="1:13" x14ac:dyDescent="0.25">
      <c r="A1357"/>
      <c r="B1357"/>
      <c r="G1357"/>
      <c r="L1357"/>
      <c r="M1357"/>
    </row>
    <row r="1358" spans="1:13" x14ac:dyDescent="0.25">
      <c r="A1358"/>
      <c r="B1358"/>
      <c r="G1358"/>
      <c r="L1358"/>
      <c r="M1358"/>
    </row>
    <row r="1359" spans="1:13" x14ac:dyDescent="0.25">
      <c r="A1359"/>
      <c r="B1359"/>
      <c r="G1359"/>
      <c r="L1359"/>
      <c r="M1359"/>
    </row>
    <row r="1360" spans="1:13" x14ac:dyDescent="0.25">
      <c r="A1360"/>
      <c r="B1360"/>
      <c r="G1360"/>
      <c r="L1360"/>
      <c r="M1360"/>
    </row>
    <row r="1361" spans="1:13" x14ac:dyDescent="0.25">
      <c r="A1361"/>
      <c r="B1361"/>
      <c r="G1361"/>
      <c r="L1361"/>
      <c r="M1361"/>
    </row>
    <row r="1362" spans="1:13" x14ac:dyDescent="0.25">
      <c r="A1362"/>
      <c r="B1362"/>
      <c r="G1362"/>
      <c r="L1362"/>
      <c r="M1362"/>
    </row>
    <row r="1363" spans="1:13" x14ac:dyDescent="0.25">
      <c r="A1363"/>
      <c r="B1363"/>
      <c r="G1363"/>
      <c r="L1363"/>
      <c r="M1363"/>
    </row>
    <row r="1364" spans="1:13" x14ac:dyDescent="0.25">
      <c r="A1364"/>
      <c r="B1364"/>
      <c r="G1364"/>
      <c r="L1364"/>
      <c r="M1364"/>
    </row>
    <row r="1365" spans="1:13" x14ac:dyDescent="0.25">
      <c r="A1365"/>
      <c r="B1365"/>
      <c r="G1365"/>
      <c r="L1365"/>
      <c r="M1365"/>
    </row>
    <row r="1366" spans="1:13" x14ac:dyDescent="0.25">
      <c r="A1366"/>
      <c r="B1366"/>
      <c r="G1366"/>
      <c r="L1366"/>
      <c r="M1366"/>
    </row>
    <row r="1367" spans="1:13" x14ac:dyDescent="0.25">
      <c r="A1367"/>
      <c r="B1367"/>
      <c r="G1367"/>
      <c r="L1367"/>
      <c r="M1367"/>
    </row>
    <row r="1368" spans="1:13" x14ac:dyDescent="0.25">
      <c r="A1368"/>
      <c r="B1368"/>
      <c r="G1368"/>
      <c r="L1368"/>
      <c r="M1368"/>
    </row>
    <row r="1369" spans="1:13" x14ac:dyDescent="0.25">
      <c r="A1369"/>
      <c r="B1369"/>
      <c r="G1369"/>
      <c r="L1369"/>
      <c r="M1369"/>
    </row>
    <row r="1370" spans="1:13" x14ac:dyDescent="0.25">
      <c r="A1370"/>
      <c r="B1370"/>
      <c r="G1370"/>
      <c r="L1370"/>
      <c r="M1370"/>
    </row>
    <row r="1371" spans="1:13" x14ac:dyDescent="0.25">
      <c r="A1371"/>
      <c r="B1371"/>
      <c r="G1371"/>
      <c r="L1371"/>
      <c r="M1371"/>
    </row>
    <row r="1372" spans="1:13" x14ac:dyDescent="0.25">
      <c r="A1372"/>
      <c r="B1372"/>
      <c r="G1372"/>
      <c r="L1372"/>
      <c r="M1372"/>
    </row>
    <row r="1373" spans="1:13" x14ac:dyDescent="0.25">
      <c r="A1373"/>
      <c r="B1373"/>
      <c r="G1373"/>
      <c r="L1373"/>
      <c r="M1373"/>
    </row>
    <row r="1374" spans="1:13" x14ac:dyDescent="0.25">
      <c r="A1374"/>
      <c r="B1374"/>
      <c r="G1374"/>
      <c r="L1374"/>
      <c r="M1374"/>
    </row>
    <row r="1375" spans="1:13" x14ac:dyDescent="0.25">
      <c r="A1375"/>
      <c r="B1375"/>
      <c r="G1375"/>
      <c r="L1375"/>
      <c r="M1375"/>
    </row>
    <row r="1376" spans="1:13" x14ac:dyDescent="0.25">
      <c r="A1376"/>
      <c r="B1376"/>
      <c r="G1376"/>
      <c r="L1376"/>
      <c r="M1376"/>
    </row>
    <row r="1377" spans="1:13" x14ac:dyDescent="0.25">
      <c r="A1377"/>
      <c r="B1377"/>
      <c r="G1377"/>
      <c r="L1377"/>
      <c r="M1377"/>
    </row>
    <row r="1378" spans="1:13" x14ac:dyDescent="0.25">
      <c r="A1378"/>
      <c r="B1378"/>
      <c r="G1378"/>
      <c r="L1378"/>
      <c r="M1378"/>
    </row>
    <row r="1379" spans="1:13" x14ac:dyDescent="0.25">
      <c r="A1379"/>
      <c r="B1379"/>
      <c r="G1379"/>
      <c r="L1379"/>
      <c r="M1379"/>
    </row>
    <row r="1380" spans="1:13" x14ac:dyDescent="0.25">
      <c r="A1380"/>
      <c r="B1380"/>
      <c r="G1380"/>
      <c r="L1380"/>
      <c r="M1380"/>
    </row>
    <row r="1381" spans="1:13" x14ac:dyDescent="0.25">
      <c r="A1381"/>
      <c r="B1381"/>
      <c r="G1381"/>
      <c r="L1381"/>
      <c r="M1381"/>
    </row>
    <row r="1382" spans="1:13" x14ac:dyDescent="0.25">
      <c r="A1382"/>
      <c r="B1382"/>
      <c r="G1382"/>
      <c r="L1382"/>
      <c r="M1382"/>
    </row>
    <row r="1383" spans="1:13" x14ac:dyDescent="0.25">
      <c r="A1383"/>
      <c r="B1383"/>
      <c r="G1383"/>
      <c r="L1383"/>
      <c r="M1383"/>
    </row>
    <row r="1384" spans="1:13" x14ac:dyDescent="0.25">
      <c r="A1384"/>
      <c r="B1384"/>
      <c r="G1384"/>
      <c r="L1384"/>
      <c r="M1384"/>
    </row>
    <row r="1385" spans="1:13" x14ac:dyDescent="0.25">
      <c r="A1385"/>
      <c r="B1385"/>
      <c r="G1385"/>
      <c r="L1385"/>
      <c r="M1385"/>
    </row>
    <row r="1386" spans="1:13" x14ac:dyDescent="0.25">
      <c r="A1386"/>
      <c r="B1386"/>
      <c r="G1386"/>
      <c r="L1386"/>
      <c r="M1386"/>
    </row>
    <row r="1387" spans="1:13" x14ac:dyDescent="0.25">
      <c r="A1387"/>
      <c r="B1387"/>
      <c r="G1387"/>
      <c r="L1387"/>
      <c r="M1387"/>
    </row>
    <row r="1388" spans="1:13" x14ac:dyDescent="0.25">
      <c r="A1388"/>
      <c r="B1388"/>
      <c r="G1388"/>
      <c r="L1388"/>
      <c r="M1388"/>
    </row>
    <row r="1389" spans="1:13" x14ac:dyDescent="0.25">
      <c r="A1389"/>
      <c r="B1389"/>
      <c r="G1389"/>
      <c r="L1389"/>
      <c r="M1389"/>
    </row>
    <row r="1390" spans="1:13" x14ac:dyDescent="0.25">
      <c r="A1390"/>
      <c r="B1390"/>
      <c r="G1390"/>
      <c r="L1390"/>
      <c r="M1390"/>
    </row>
    <row r="1391" spans="1:13" x14ac:dyDescent="0.25">
      <c r="A1391"/>
      <c r="B1391"/>
      <c r="G1391"/>
      <c r="L1391"/>
      <c r="M1391"/>
    </row>
    <row r="1392" spans="1:13" x14ac:dyDescent="0.25">
      <c r="A1392"/>
      <c r="B1392"/>
      <c r="G1392"/>
      <c r="L1392"/>
      <c r="M1392"/>
    </row>
    <row r="1393" spans="1:13" x14ac:dyDescent="0.25">
      <c r="A1393"/>
      <c r="B1393"/>
      <c r="G1393"/>
      <c r="L1393"/>
      <c r="M1393"/>
    </row>
    <row r="1394" spans="1:13" x14ac:dyDescent="0.25">
      <c r="A1394"/>
      <c r="B1394"/>
      <c r="G1394"/>
      <c r="L1394"/>
      <c r="M1394"/>
    </row>
    <row r="1395" spans="1:13" x14ac:dyDescent="0.25">
      <c r="A1395"/>
      <c r="B1395"/>
      <c r="G1395"/>
      <c r="L1395"/>
      <c r="M1395"/>
    </row>
    <row r="1396" spans="1:13" x14ac:dyDescent="0.25">
      <c r="A1396"/>
      <c r="B1396"/>
      <c r="G1396"/>
      <c r="L1396"/>
      <c r="M1396"/>
    </row>
    <row r="1397" spans="1:13" x14ac:dyDescent="0.25">
      <c r="A1397"/>
      <c r="B1397"/>
      <c r="G1397"/>
      <c r="L1397"/>
      <c r="M1397"/>
    </row>
    <row r="1398" spans="1:13" x14ac:dyDescent="0.25">
      <c r="A1398"/>
      <c r="B1398"/>
      <c r="G1398"/>
      <c r="L1398"/>
      <c r="M1398"/>
    </row>
    <row r="1399" spans="1:13" x14ac:dyDescent="0.25">
      <c r="A1399"/>
      <c r="B1399"/>
      <c r="G1399"/>
      <c r="L1399"/>
      <c r="M1399"/>
    </row>
    <row r="1400" spans="1:13" x14ac:dyDescent="0.25">
      <c r="A1400"/>
      <c r="B1400"/>
      <c r="G1400"/>
      <c r="L1400"/>
      <c r="M1400"/>
    </row>
    <row r="1401" spans="1:13" x14ac:dyDescent="0.25">
      <c r="A1401"/>
      <c r="B1401"/>
      <c r="G1401"/>
      <c r="L1401"/>
      <c r="M1401"/>
    </row>
    <row r="1402" spans="1:13" x14ac:dyDescent="0.25">
      <c r="A1402"/>
      <c r="B1402"/>
      <c r="G1402"/>
      <c r="L1402"/>
      <c r="M1402"/>
    </row>
    <row r="1403" spans="1:13" x14ac:dyDescent="0.25">
      <c r="A1403"/>
      <c r="B1403"/>
      <c r="G1403"/>
      <c r="L1403"/>
      <c r="M1403"/>
    </row>
    <row r="1404" spans="1:13" x14ac:dyDescent="0.25">
      <c r="A1404"/>
      <c r="B1404"/>
      <c r="G1404"/>
      <c r="L1404"/>
      <c r="M1404"/>
    </row>
    <row r="1405" spans="1:13" x14ac:dyDescent="0.25">
      <c r="A1405"/>
      <c r="B1405"/>
      <c r="G1405"/>
      <c r="L1405"/>
      <c r="M1405"/>
    </row>
    <row r="1406" spans="1:13" x14ac:dyDescent="0.25">
      <c r="A1406"/>
      <c r="B1406"/>
      <c r="G1406"/>
      <c r="L1406"/>
      <c r="M1406"/>
    </row>
    <row r="1407" spans="1:13" x14ac:dyDescent="0.25">
      <c r="A1407"/>
      <c r="B1407"/>
      <c r="G1407"/>
      <c r="L1407"/>
      <c r="M1407"/>
    </row>
    <row r="1408" spans="1:13" x14ac:dyDescent="0.25">
      <c r="A1408"/>
      <c r="B1408"/>
      <c r="G1408"/>
      <c r="L1408"/>
      <c r="M1408"/>
    </row>
    <row r="1409" spans="1:13" x14ac:dyDescent="0.25">
      <c r="A1409"/>
      <c r="B1409"/>
      <c r="G1409"/>
      <c r="L1409"/>
      <c r="M1409"/>
    </row>
    <row r="1410" spans="1:13" x14ac:dyDescent="0.25">
      <c r="A1410"/>
      <c r="B1410"/>
      <c r="G1410"/>
      <c r="L1410"/>
      <c r="M1410"/>
    </row>
    <row r="1411" spans="1:13" x14ac:dyDescent="0.25">
      <c r="A1411"/>
      <c r="B1411"/>
      <c r="G1411"/>
      <c r="L1411"/>
      <c r="M1411"/>
    </row>
    <row r="1412" spans="1:13" x14ac:dyDescent="0.25">
      <c r="A1412"/>
      <c r="B1412"/>
      <c r="G1412"/>
      <c r="L1412"/>
      <c r="M1412"/>
    </row>
    <row r="1413" spans="1:13" x14ac:dyDescent="0.25">
      <c r="A1413"/>
      <c r="B1413"/>
      <c r="G1413"/>
      <c r="L1413"/>
      <c r="M1413"/>
    </row>
    <row r="1414" spans="1:13" x14ac:dyDescent="0.25">
      <c r="A1414"/>
      <c r="B1414"/>
      <c r="G1414"/>
      <c r="L1414"/>
      <c r="M1414"/>
    </row>
    <row r="1415" spans="1:13" x14ac:dyDescent="0.25">
      <c r="A1415"/>
      <c r="B1415"/>
      <c r="G1415"/>
      <c r="L1415"/>
      <c r="M1415"/>
    </row>
    <row r="1416" spans="1:13" x14ac:dyDescent="0.25">
      <c r="A1416"/>
      <c r="B1416"/>
      <c r="G1416"/>
      <c r="L1416"/>
      <c r="M1416"/>
    </row>
    <row r="1417" spans="1:13" x14ac:dyDescent="0.25">
      <c r="A1417"/>
      <c r="B1417"/>
      <c r="G1417"/>
      <c r="L1417"/>
      <c r="M1417"/>
    </row>
    <row r="1418" spans="1:13" x14ac:dyDescent="0.25">
      <c r="A1418"/>
      <c r="B1418"/>
      <c r="G1418"/>
      <c r="L1418"/>
      <c r="M1418"/>
    </row>
    <row r="1419" spans="1:13" x14ac:dyDescent="0.25">
      <c r="A1419"/>
      <c r="B1419"/>
      <c r="G1419"/>
      <c r="L1419"/>
      <c r="M1419"/>
    </row>
    <row r="1420" spans="1:13" x14ac:dyDescent="0.25">
      <c r="A1420"/>
      <c r="B1420"/>
      <c r="G1420"/>
      <c r="L1420"/>
      <c r="M1420"/>
    </row>
    <row r="1421" spans="1:13" x14ac:dyDescent="0.25">
      <c r="A1421"/>
      <c r="B1421"/>
      <c r="G1421"/>
      <c r="L1421"/>
      <c r="M1421"/>
    </row>
    <row r="1422" spans="1:13" x14ac:dyDescent="0.25">
      <c r="A1422"/>
      <c r="B1422"/>
      <c r="G1422"/>
      <c r="L1422"/>
      <c r="M1422"/>
    </row>
    <row r="1423" spans="1:13" x14ac:dyDescent="0.25">
      <c r="A1423"/>
      <c r="B1423"/>
      <c r="G1423"/>
      <c r="L1423"/>
      <c r="M1423"/>
    </row>
    <row r="1424" spans="1:13" x14ac:dyDescent="0.25">
      <c r="A1424"/>
      <c r="B1424"/>
      <c r="G1424"/>
      <c r="L1424"/>
      <c r="M1424"/>
    </row>
    <row r="1425" spans="1:13" x14ac:dyDescent="0.25">
      <c r="A1425"/>
      <c r="B1425"/>
      <c r="G1425"/>
      <c r="L1425"/>
      <c r="M1425"/>
    </row>
    <row r="1426" spans="1:13" x14ac:dyDescent="0.25">
      <c r="A1426"/>
      <c r="B1426"/>
      <c r="G1426"/>
      <c r="L1426"/>
      <c r="M1426"/>
    </row>
    <row r="1427" spans="1:13" x14ac:dyDescent="0.25">
      <c r="A1427"/>
      <c r="B1427"/>
      <c r="G1427"/>
      <c r="L1427"/>
      <c r="M1427"/>
    </row>
    <row r="1428" spans="1:13" x14ac:dyDescent="0.25">
      <c r="A1428"/>
      <c r="B1428"/>
      <c r="G1428"/>
      <c r="L1428"/>
      <c r="M1428"/>
    </row>
    <row r="1429" spans="1:13" x14ac:dyDescent="0.25">
      <c r="A1429"/>
      <c r="B1429"/>
      <c r="G1429"/>
      <c r="L1429"/>
      <c r="M1429"/>
    </row>
    <row r="1430" spans="1:13" x14ac:dyDescent="0.25">
      <c r="A1430"/>
      <c r="B1430"/>
      <c r="G1430"/>
      <c r="L1430"/>
      <c r="M1430"/>
    </row>
    <row r="1431" spans="1:13" x14ac:dyDescent="0.25">
      <c r="A1431"/>
      <c r="B1431"/>
      <c r="G1431"/>
      <c r="L1431"/>
      <c r="M1431"/>
    </row>
    <row r="1432" spans="1:13" x14ac:dyDescent="0.25">
      <c r="A1432"/>
      <c r="B1432"/>
      <c r="G1432"/>
      <c r="L1432"/>
      <c r="M1432"/>
    </row>
    <row r="1433" spans="1:13" x14ac:dyDescent="0.25">
      <c r="A1433"/>
      <c r="B1433"/>
      <c r="G1433"/>
      <c r="L1433"/>
      <c r="M1433"/>
    </row>
    <row r="1434" spans="1:13" x14ac:dyDescent="0.25">
      <c r="A1434"/>
      <c r="B1434"/>
      <c r="G1434"/>
      <c r="L1434"/>
      <c r="M1434"/>
    </row>
    <row r="1435" spans="1:13" x14ac:dyDescent="0.25">
      <c r="A1435"/>
      <c r="B1435"/>
      <c r="G1435"/>
      <c r="L1435"/>
      <c r="M1435"/>
    </row>
    <row r="1436" spans="1:13" x14ac:dyDescent="0.25">
      <c r="A1436"/>
      <c r="B1436"/>
      <c r="G1436"/>
      <c r="L1436"/>
      <c r="M1436"/>
    </row>
    <row r="1437" spans="1:13" x14ac:dyDescent="0.25">
      <c r="A1437"/>
      <c r="B1437"/>
      <c r="G1437"/>
      <c r="L1437"/>
      <c r="M1437"/>
    </row>
    <row r="1438" spans="1:13" x14ac:dyDescent="0.25">
      <c r="A1438"/>
      <c r="B1438"/>
      <c r="G1438"/>
      <c r="L1438"/>
      <c r="M1438"/>
    </row>
    <row r="1439" spans="1:13" x14ac:dyDescent="0.25">
      <c r="A1439"/>
      <c r="B1439"/>
      <c r="G1439"/>
      <c r="L1439"/>
      <c r="M1439"/>
    </row>
    <row r="1440" spans="1:13" x14ac:dyDescent="0.25">
      <c r="A1440"/>
      <c r="B1440"/>
      <c r="G1440"/>
      <c r="L1440"/>
      <c r="M1440"/>
    </row>
    <row r="1441" spans="1:13" x14ac:dyDescent="0.25">
      <c r="A1441"/>
      <c r="B1441"/>
      <c r="G1441"/>
      <c r="L1441"/>
      <c r="M1441"/>
    </row>
    <row r="1442" spans="1:13" x14ac:dyDescent="0.25">
      <c r="A1442"/>
      <c r="B1442"/>
      <c r="G1442"/>
      <c r="L1442"/>
      <c r="M1442"/>
    </row>
    <row r="1443" spans="1:13" x14ac:dyDescent="0.25">
      <c r="A1443"/>
      <c r="B1443"/>
      <c r="G1443"/>
      <c r="L1443"/>
      <c r="M1443"/>
    </row>
    <row r="1444" spans="1:13" x14ac:dyDescent="0.25">
      <c r="A1444"/>
      <c r="B1444"/>
      <c r="G1444"/>
      <c r="L1444"/>
      <c r="M1444"/>
    </row>
    <row r="1445" spans="1:13" x14ac:dyDescent="0.25">
      <c r="A1445"/>
      <c r="B1445"/>
      <c r="G1445"/>
      <c r="L1445"/>
      <c r="M1445"/>
    </row>
    <row r="1446" spans="1:13" x14ac:dyDescent="0.25">
      <c r="A1446"/>
      <c r="B1446"/>
      <c r="G1446"/>
      <c r="L1446"/>
      <c r="M1446"/>
    </row>
    <row r="1447" spans="1:13" x14ac:dyDescent="0.25">
      <c r="A1447"/>
      <c r="B1447"/>
      <c r="G1447"/>
      <c r="L1447"/>
      <c r="M1447"/>
    </row>
    <row r="1448" spans="1:13" x14ac:dyDescent="0.25">
      <c r="A1448"/>
      <c r="B1448"/>
      <c r="G1448"/>
      <c r="L1448"/>
      <c r="M1448"/>
    </row>
    <row r="1449" spans="1:13" x14ac:dyDescent="0.25">
      <c r="A1449"/>
      <c r="B1449"/>
      <c r="G1449"/>
      <c r="L1449"/>
      <c r="M1449"/>
    </row>
    <row r="1450" spans="1:13" x14ac:dyDescent="0.25">
      <c r="A1450"/>
      <c r="B1450"/>
      <c r="G1450"/>
      <c r="L1450"/>
      <c r="M1450"/>
    </row>
    <row r="1451" spans="1:13" x14ac:dyDescent="0.25">
      <c r="A1451"/>
      <c r="B1451"/>
      <c r="G1451"/>
      <c r="L1451"/>
      <c r="M1451"/>
    </row>
    <row r="1452" spans="1:13" x14ac:dyDescent="0.25">
      <c r="A1452"/>
      <c r="B1452"/>
      <c r="G1452"/>
      <c r="L1452"/>
      <c r="M1452"/>
    </row>
    <row r="1453" spans="1:13" x14ac:dyDescent="0.25">
      <c r="A1453"/>
      <c r="B1453"/>
      <c r="G1453"/>
      <c r="L1453"/>
      <c r="M1453"/>
    </row>
    <row r="1454" spans="1:13" x14ac:dyDescent="0.25">
      <c r="A1454"/>
      <c r="B1454"/>
      <c r="G1454"/>
      <c r="L1454"/>
      <c r="M1454"/>
    </row>
    <row r="1455" spans="1:13" x14ac:dyDescent="0.25">
      <c r="A1455"/>
      <c r="B1455"/>
      <c r="G1455"/>
      <c r="L1455"/>
      <c r="M1455"/>
    </row>
    <row r="1456" spans="1:13" x14ac:dyDescent="0.25">
      <c r="A1456"/>
      <c r="B1456"/>
      <c r="G1456"/>
      <c r="L1456"/>
      <c r="M1456"/>
    </row>
    <row r="1457" spans="1:13" x14ac:dyDescent="0.25">
      <c r="A1457"/>
      <c r="B1457"/>
      <c r="G1457"/>
      <c r="L1457"/>
      <c r="M1457"/>
    </row>
    <row r="1458" spans="1:13" x14ac:dyDescent="0.25">
      <c r="A1458"/>
      <c r="B1458"/>
      <c r="G1458"/>
      <c r="L1458"/>
      <c r="M1458"/>
    </row>
    <row r="1459" spans="1:13" x14ac:dyDescent="0.25">
      <c r="A1459"/>
      <c r="B1459"/>
      <c r="G1459"/>
      <c r="L1459"/>
      <c r="M1459"/>
    </row>
    <row r="1460" spans="1:13" x14ac:dyDescent="0.25">
      <c r="A1460"/>
      <c r="B1460"/>
      <c r="G1460"/>
      <c r="L1460"/>
      <c r="M1460"/>
    </row>
    <row r="1461" spans="1:13" x14ac:dyDescent="0.25">
      <c r="A1461"/>
      <c r="B1461"/>
      <c r="G1461"/>
      <c r="L1461"/>
      <c r="M1461"/>
    </row>
    <row r="1462" spans="1:13" x14ac:dyDescent="0.25">
      <c r="A1462"/>
      <c r="B1462"/>
      <c r="G1462"/>
      <c r="L1462"/>
      <c r="M1462"/>
    </row>
    <row r="1463" spans="1:13" x14ac:dyDescent="0.25">
      <c r="A1463"/>
      <c r="B1463"/>
      <c r="G1463"/>
      <c r="L1463"/>
      <c r="M1463"/>
    </row>
    <row r="1464" spans="1:13" x14ac:dyDescent="0.25">
      <c r="A1464"/>
      <c r="B1464"/>
      <c r="G1464"/>
      <c r="L1464"/>
      <c r="M1464"/>
    </row>
    <row r="1465" spans="1:13" x14ac:dyDescent="0.25">
      <c r="A1465"/>
      <c r="B1465"/>
      <c r="G1465"/>
      <c r="L1465"/>
      <c r="M1465"/>
    </row>
    <row r="1466" spans="1:13" x14ac:dyDescent="0.25">
      <c r="A1466"/>
      <c r="B1466"/>
      <c r="G1466"/>
      <c r="L1466"/>
      <c r="M1466"/>
    </row>
    <row r="1467" spans="1:13" x14ac:dyDescent="0.25">
      <c r="A1467"/>
      <c r="B1467"/>
      <c r="G1467"/>
      <c r="L1467"/>
      <c r="M1467"/>
    </row>
    <row r="1468" spans="1:13" x14ac:dyDescent="0.25">
      <c r="A1468"/>
      <c r="B1468"/>
      <c r="G1468"/>
      <c r="L1468"/>
      <c r="M1468"/>
    </row>
    <row r="1469" spans="1:13" x14ac:dyDescent="0.25">
      <c r="A1469"/>
      <c r="B1469"/>
      <c r="G1469"/>
      <c r="L1469"/>
      <c r="M1469"/>
    </row>
    <row r="1470" spans="1:13" x14ac:dyDescent="0.25">
      <c r="A1470"/>
      <c r="B1470"/>
      <c r="G1470"/>
      <c r="L1470"/>
      <c r="M1470"/>
    </row>
    <row r="1471" spans="1:13" x14ac:dyDescent="0.25">
      <c r="A1471"/>
      <c r="B1471"/>
      <c r="G1471"/>
      <c r="L1471"/>
      <c r="M1471"/>
    </row>
    <row r="1472" spans="1:13" x14ac:dyDescent="0.25">
      <c r="A1472"/>
      <c r="B1472"/>
      <c r="G1472"/>
      <c r="L1472"/>
      <c r="M1472"/>
    </row>
    <row r="1473" spans="1:13" x14ac:dyDescent="0.25">
      <c r="A1473"/>
      <c r="B1473"/>
      <c r="G1473"/>
      <c r="L1473"/>
      <c r="M1473"/>
    </row>
    <row r="1474" spans="1:13" x14ac:dyDescent="0.25">
      <c r="A1474"/>
      <c r="B1474"/>
      <c r="G1474"/>
      <c r="L1474"/>
      <c r="M1474"/>
    </row>
    <row r="1475" spans="1:13" x14ac:dyDescent="0.25">
      <c r="A1475"/>
      <c r="B1475"/>
      <c r="G1475"/>
      <c r="L1475"/>
      <c r="M1475"/>
    </row>
    <row r="1476" spans="1:13" x14ac:dyDescent="0.25">
      <c r="A1476"/>
      <c r="B1476"/>
      <c r="G1476"/>
      <c r="L1476"/>
      <c r="M1476"/>
    </row>
    <row r="1477" spans="1:13" x14ac:dyDescent="0.25">
      <c r="A1477"/>
      <c r="B1477"/>
      <c r="G1477"/>
      <c r="L1477"/>
      <c r="M1477"/>
    </row>
    <row r="1478" spans="1:13" x14ac:dyDescent="0.25">
      <c r="A1478"/>
      <c r="B1478"/>
      <c r="G1478"/>
      <c r="L1478"/>
      <c r="M1478"/>
    </row>
    <row r="1479" spans="1:13" x14ac:dyDescent="0.25">
      <c r="A1479"/>
      <c r="B1479"/>
      <c r="G1479"/>
      <c r="L1479"/>
      <c r="M1479"/>
    </row>
    <row r="1480" spans="1:13" x14ac:dyDescent="0.25">
      <c r="A1480"/>
      <c r="B1480"/>
      <c r="G1480"/>
      <c r="L1480"/>
      <c r="M1480"/>
    </row>
    <row r="1481" spans="1:13" x14ac:dyDescent="0.25">
      <c r="A1481"/>
      <c r="B1481"/>
      <c r="G1481"/>
      <c r="L1481"/>
      <c r="M1481"/>
    </row>
    <row r="1482" spans="1:13" x14ac:dyDescent="0.25">
      <c r="A1482"/>
      <c r="B1482"/>
      <c r="G1482"/>
      <c r="L1482"/>
      <c r="M1482"/>
    </row>
    <row r="1483" spans="1:13" x14ac:dyDescent="0.25">
      <c r="A1483"/>
      <c r="B1483"/>
      <c r="G1483"/>
      <c r="L1483"/>
      <c r="M1483"/>
    </row>
    <row r="1484" spans="1:13" x14ac:dyDescent="0.25">
      <c r="A1484"/>
      <c r="B1484"/>
      <c r="G1484"/>
      <c r="L1484"/>
      <c r="M1484"/>
    </row>
    <row r="1485" spans="1:13" x14ac:dyDescent="0.25">
      <c r="A1485"/>
      <c r="B1485"/>
      <c r="G1485"/>
      <c r="L1485"/>
      <c r="M1485"/>
    </row>
    <row r="1486" spans="1:13" x14ac:dyDescent="0.25">
      <c r="A1486"/>
      <c r="B1486"/>
      <c r="G1486"/>
      <c r="L1486"/>
      <c r="M1486"/>
    </row>
    <row r="1487" spans="1:13" x14ac:dyDescent="0.25">
      <c r="A1487"/>
      <c r="B1487"/>
      <c r="G1487"/>
      <c r="L1487"/>
      <c r="M1487"/>
    </row>
    <row r="1488" spans="1:13" x14ac:dyDescent="0.25">
      <c r="A1488"/>
      <c r="B1488"/>
      <c r="G1488"/>
      <c r="L1488"/>
      <c r="M1488"/>
    </row>
    <row r="1489" spans="1:13" x14ac:dyDescent="0.25">
      <c r="A1489"/>
      <c r="B1489"/>
      <c r="G1489"/>
      <c r="L1489"/>
      <c r="M1489"/>
    </row>
    <row r="1490" spans="1:13" x14ac:dyDescent="0.25">
      <c r="A1490"/>
      <c r="B1490"/>
      <c r="G1490"/>
      <c r="L1490"/>
      <c r="M1490"/>
    </row>
    <row r="1491" spans="1:13" x14ac:dyDescent="0.25">
      <c r="A1491"/>
      <c r="B1491"/>
      <c r="G1491"/>
      <c r="L1491"/>
      <c r="M1491"/>
    </row>
    <row r="1492" spans="1:13" x14ac:dyDescent="0.25">
      <c r="A1492"/>
      <c r="B1492"/>
      <c r="G1492"/>
      <c r="L1492"/>
      <c r="M1492"/>
    </row>
    <row r="1493" spans="1:13" x14ac:dyDescent="0.25">
      <c r="A1493"/>
      <c r="B1493"/>
      <c r="G1493"/>
      <c r="L1493"/>
      <c r="M1493"/>
    </row>
    <row r="1494" spans="1:13" x14ac:dyDescent="0.25">
      <c r="A1494"/>
      <c r="B1494"/>
      <c r="G1494"/>
      <c r="L1494"/>
      <c r="M1494"/>
    </row>
    <row r="1495" spans="1:13" x14ac:dyDescent="0.25">
      <c r="A1495"/>
      <c r="B1495"/>
      <c r="G1495"/>
      <c r="L1495"/>
      <c r="M1495"/>
    </row>
    <row r="1496" spans="1:13" x14ac:dyDescent="0.25">
      <c r="A1496"/>
      <c r="B1496"/>
      <c r="G1496"/>
      <c r="L1496"/>
      <c r="M1496"/>
    </row>
    <row r="1497" spans="1:13" x14ac:dyDescent="0.25">
      <c r="A1497"/>
      <c r="B1497"/>
      <c r="G1497"/>
      <c r="L1497"/>
      <c r="M1497"/>
    </row>
    <row r="1498" spans="1:13" x14ac:dyDescent="0.25">
      <c r="A1498"/>
      <c r="B1498"/>
      <c r="G1498"/>
      <c r="L1498"/>
      <c r="M1498"/>
    </row>
    <row r="1499" spans="1:13" x14ac:dyDescent="0.25">
      <c r="A1499"/>
      <c r="B1499"/>
      <c r="G1499"/>
      <c r="L1499"/>
      <c r="M1499"/>
    </row>
    <row r="1500" spans="1:13" x14ac:dyDescent="0.25">
      <c r="A1500"/>
      <c r="B1500"/>
      <c r="G1500"/>
      <c r="L1500"/>
      <c r="M1500"/>
    </row>
    <row r="1501" spans="1:13" x14ac:dyDescent="0.25">
      <c r="A1501"/>
      <c r="B1501"/>
      <c r="G1501"/>
      <c r="L1501"/>
      <c r="M1501"/>
    </row>
    <row r="1502" spans="1:13" x14ac:dyDescent="0.25">
      <c r="A1502"/>
      <c r="B1502"/>
      <c r="G1502"/>
      <c r="L1502"/>
      <c r="M1502"/>
    </row>
    <row r="1503" spans="1:13" x14ac:dyDescent="0.25">
      <c r="A1503"/>
      <c r="B1503"/>
      <c r="G1503"/>
      <c r="L1503"/>
      <c r="M1503"/>
    </row>
    <row r="1504" spans="1:13" x14ac:dyDescent="0.25">
      <c r="A1504"/>
      <c r="B1504"/>
      <c r="G1504"/>
      <c r="L1504"/>
      <c r="M1504"/>
    </row>
    <row r="1505" spans="1:13" x14ac:dyDescent="0.25">
      <c r="A1505"/>
      <c r="B1505"/>
      <c r="G1505"/>
      <c r="L1505"/>
      <c r="M1505"/>
    </row>
    <row r="1506" spans="1:13" x14ac:dyDescent="0.25">
      <c r="A1506"/>
      <c r="B1506"/>
      <c r="G1506"/>
      <c r="L1506"/>
      <c r="M1506"/>
    </row>
    <row r="1507" spans="1:13" x14ac:dyDescent="0.25">
      <c r="A1507"/>
      <c r="B1507"/>
      <c r="G1507"/>
      <c r="L1507"/>
      <c r="M1507"/>
    </row>
    <row r="1508" spans="1:13" x14ac:dyDescent="0.25">
      <c r="A1508"/>
      <c r="B1508"/>
      <c r="G1508"/>
      <c r="L1508"/>
      <c r="M1508"/>
    </row>
    <row r="1509" spans="1:13" x14ac:dyDescent="0.25">
      <c r="A1509"/>
      <c r="B1509"/>
      <c r="G1509"/>
      <c r="L1509"/>
      <c r="M1509"/>
    </row>
    <row r="1510" spans="1:13" x14ac:dyDescent="0.25">
      <c r="A1510"/>
      <c r="B1510"/>
      <c r="G1510"/>
      <c r="L1510"/>
      <c r="M1510"/>
    </row>
    <row r="1511" spans="1:13" x14ac:dyDescent="0.25">
      <c r="A1511"/>
      <c r="B1511"/>
      <c r="G1511"/>
      <c r="L1511"/>
      <c r="M1511"/>
    </row>
    <row r="1512" spans="1:13" x14ac:dyDescent="0.25">
      <c r="A1512"/>
      <c r="B1512"/>
      <c r="G1512"/>
      <c r="L1512"/>
      <c r="M1512"/>
    </row>
    <row r="1513" spans="1:13" x14ac:dyDescent="0.25">
      <c r="A1513"/>
      <c r="B1513"/>
      <c r="G1513"/>
      <c r="L1513"/>
      <c r="M1513"/>
    </row>
    <row r="1514" spans="1:13" x14ac:dyDescent="0.25">
      <c r="A1514"/>
      <c r="B1514"/>
      <c r="G1514"/>
      <c r="L1514"/>
      <c r="M1514"/>
    </row>
    <row r="1515" spans="1:13" x14ac:dyDescent="0.25">
      <c r="A1515"/>
      <c r="B1515"/>
      <c r="G1515"/>
      <c r="L1515"/>
      <c r="M1515"/>
    </row>
    <row r="1516" spans="1:13" x14ac:dyDescent="0.25">
      <c r="A1516"/>
      <c r="B1516"/>
      <c r="G1516"/>
      <c r="L1516"/>
      <c r="M1516"/>
    </row>
    <row r="1517" spans="1:13" x14ac:dyDescent="0.25">
      <c r="A1517"/>
      <c r="B1517"/>
      <c r="G1517"/>
      <c r="L1517"/>
      <c r="M1517"/>
    </row>
    <row r="1518" spans="1:13" x14ac:dyDescent="0.25">
      <c r="A1518"/>
      <c r="B1518"/>
      <c r="G1518"/>
      <c r="L1518"/>
      <c r="M1518"/>
    </row>
    <row r="1519" spans="1:13" x14ac:dyDescent="0.25">
      <c r="A1519"/>
      <c r="B1519"/>
      <c r="G1519"/>
      <c r="L1519"/>
      <c r="M1519"/>
    </row>
    <row r="1520" spans="1:13" x14ac:dyDescent="0.25">
      <c r="A1520"/>
      <c r="B1520"/>
      <c r="G1520"/>
      <c r="L1520"/>
      <c r="M1520"/>
    </row>
    <row r="1521" spans="1:13" x14ac:dyDescent="0.25">
      <c r="A1521"/>
      <c r="B1521"/>
      <c r="G1521"/>
      <c r="L1521"/>
      <c r="M1521"/>
    </row>
    <row r="1522" spans="1:13" x14ac:dyDescent="0.25">
      <c r="A1522"/>
      <c r="B1522"/>
      <c r="G1522"/>
      <c r="L1522"/>
      <c r="M1522"/>
    </row>
    <row r="1523" spans="1:13" x14ac:dyDescent="0.25">
      <c r="A1523"/>
      <c r="B1523"/>
      <c r="G1523"/>
      <c r="L1523"/>
      <c r="M1523"/>
    </row>
    <row r="1524" spans="1:13" x14ac:dyDescent="0.25">
      <c r="A1524"/>
      <c r="B1524"/>
      <c r="G1524"/>
      <c r="L1524"/>
      <c r="M1524"/>
    </row>
    <row r="1525" spans="1:13" x14ac:dyDescent="0.25">
      <c r="A1525"/>
      <c r="B1525"/>
      <c r="G1525"/>
      <c r="L1525"/>
      <c r="M1525"/>
    </row>
    <row r="1526" spans="1:13" x14ac:dyDescent="0.25">
      <c r="A1526"/>
      <c r="B1526"/>
      <c r="G1526"/>
      <c r="L1526"/>
      <c r="M1526"/>
    </row>
    <row r="1527" spans="1:13" x14ac:dyDescent="0.25">
      <c r="A1527"/>
      <c r="B1527"/>
      <c r="G1527"/>
      <c r="L1527"/>
      <c r="M1527"/>
    </row>
    <row r="1528" spans="1:13" x14ac:dyDescent="0.25">
      <c r="A1528"/>
      <c r="B1528"/>
      <c r="G1528"/>
      <c r="L1528"/>
      <c r="M1528"/>
    </row>
    <row r="1529" spans="1:13" x14ac:dyDescent="0.25">
      <c r="A1529"/>
      <c r="B1529"/>
      <c r="G1529"/>
      <c r="L1529"/>
      <c r="M1529"/>
    </row>
    <row r="1530" spans="1:13" x14ac:dyDescent="0.25">
      <c r="A1530"/>
      <c r="B1530"/>
      <c r="G1530"/>
      <c r="L1530"/>
      <c r="M1530"/>
    </row>
    <row r="1531" spans="1:13" x14ac:dyDescent="0.25">
      <c r="A1531"/>
      <c r="B1531"/>
      <c r="G1531"/>
      <c r="L1531"/>
      <c r="M1531"/>
    </row>
    <row r="1532" spans="1:13" x14ac:dyDescent="0.25">
      <c r="A1532"/>
      <c r="B1532"/>
      <c r="G1532"/>
      <c r="L1532"/>
      <c r="M1532"/>
    </row>
    <row r="1533" spans="1:13" x14ac:dyDescent="0.25">
      <c r="A1533"/>
      <c r="B1533"/>
      <c r="G1533"/>
      <c r="L1533"/>
      <c r="M1533"/>
    </row>
    <row r="1534" spans="1:13" x14ac:dyDescent="0.25">
      <c r="A1534"/>
      <c r="B1534"/>
      <c r="G1534"/>
      <c r="L1534"/>
      <c r="M1534"/>
    </row>
    <row r="1535" spans="1:13" x14ac:dyDescent="0.25">
      <c r="A1535"/>
      <c r="B1535"/>
      <c r="G1535"/>
      <c r="L1535"/>
      <c r="M1535"/>
    </row>
    <row r="1536" spans="1:13" x14ac:dyDescent="0.25">
      <c r="A1536"/>
      <c r="B1536"/>
      <c r="G1536"/>
      <c r="L1536"/>
      <c r="M1536"/>
    </row>
    <row r="1537" spans="1:13" x14ac:dyDescent="0.25">
      <c r="A1537"/>
      <c r="B1537"/>
      <c r="G1537"/>
      <c r="L1537"/>
      <c r="M1537"/>
    </row>
    <row r="1538" spans="1:13" x14ac:dyDescent="0.25">
      <c r="A1538"/>
      <c r="B1538"/>
      <c r="G1538"/>
      <c r="L1538"/>
      <c r="M1538"/>
    </row>
    <row r="1539" spans="1:13" x14ac:dyDescent="0.25">
      <c r="A1539"/>
      <c r="B1539"/>
      <c r="G1539"/>
      <c r="L1539"/>
      <c r="M1539"/>
    </row>
    <row r="1540" spans="1:13" x14ac:dyDescent="0.25">
      <c r="A1540"/>
      <c r="B1540"/>
      <c r="G1540"/>
      <c r="L1540"/>
      <c r="M1540"/>
    </row>
    <row r="1541" spans="1:13" x14ac:dyDescent="0.25">
      <c r="A1541"/>
      <c r="B1541"/>
      <c r="G1541"/>
      <c r="L1541"/>
      <c r="M1541"/>
    </row>
    <row r="1542" spans="1:13" x14ac:dyDescent="0.25">
      <c r="A1542"/>
      <c r="B1542"/>
      <c r="G1542"/>
      <c r="L1542"/>
      <c r="M1542"/>
    </row>
    <row r="1543" spans="1:13" x14ac:dyDescent="0.25">
      <c r="A1543"/>
      <c r="B1543"/>
      <c r="G1543"/>
      <c r="L1543"/>
      <c r="M1543"/>
    </row>
    <row r="1544" spans="1:13" x14ac:dyDescent="0.25">
      <c r="A1544"/>
      <c r="B1544"/>
      <c r="G1544"/>
      <c r="L1544"/>
      <c r="M1544"/>
    </row>
    <row r="1545" spans="1:13" x14ac:dyDescent="0.25">
      <c r="A1545"/>
      <c r="B1545"/>
      <c r="G1545"/>
      <c r="L1545"/>
      <c r="M1545"/>
    </row>
    <row r="1546" spans="1:13" x14ac:dyDescent="0.25">
      <c r="A1546"/>
      <c r="B1546"/>
      <c r="G1546"/>
      <c r="L1546"/>
      <c r="M1546"/>
    </row>
    <row r="1547" spans="1:13" x14ac:dyDescent="0.25">
      <c r="A1547"/>
      <c r="B1547"/>
      <c r="G1547"/>
      <c r="L1547"/>
      <c r="M1547"/>
    </row>
    <row r="1548" spans="1:13" x14ac:dyDescent="0.25">
      <c r="A1548"/>
      <c r="B1548"/>
      <c r="G1548"/>
      <c r="L1548"/>
      <c r="M1548"/>
    </row>
    <row r="1549" spans="1:13" x14ac:dyDescent="0.25">
      <c r="A1549"/>
      <c r="B1549"/>
      <c r="G1549"/>
      <c r="L1549"/>
      <c r="M1549"/>
    </row>
    <row r="1550" spans="1:13" x14ac:dyDescent="0.25">
      <c r="A1550"/>
      <c r="B1550"/>
      <c r="G1550"/>
      <c r="L1550"/>
      <c r="M1550"/>
    </row>
    <row r="1551" spans="1:13" x14ac:dyDescent="0.25">
      <c r="A1551"/>
      <c r="B1551"/>
      <c r="G1551"/>
      <c r="L1551"/>
      <c r="M1551"/>
    </row>
    <row r="1552" spans="1:13" x14ac:dyDescent="0.25">
      <c r="A1552"/>
      <c r="B1552"/>
      <c r="G1552"/>
      <c r="L1552"/>
      <c r="M1552"/>
    </row>
    <row r="1553" spans="1:13" x14ac:dyDescent="0.25">
      <c r="A1553"/>
      <c r="B1553"/>
      <c r="G1553"/>
      <c r="L1553"/>
      <c r="M1553"/>
    </row>
    <row r="1554" spans="1:13" x14ac:dyDescent="0.25">
      <c r="A1554"/>
      <c r="B1554"/>
      <c r="G1554"/>
      <c r="L1554"/>
      <c r="M1554"/>
    </row>
    <row r="1555" spans="1:13" x14ac:dyDescent="0.25">
      <c r="A1555"/>
      <c r="B1555"/>
      <c r="G1555"/>
      <c r="L1555"/>
      <c r="M1555"/>
    </row>
    <row r="1556" spans="1:13" x14ac:dyDescent="0.25">
      <c r="A1556"/>
      <c r="B1556"/>
      <c r="G1556"/>
      <c r="L1556"/>
      <c r="M1556"/>
    </row>
    <row r="1557" spans="1:13" x14ac:dyDescent="0.25">
      <c r="A1557"/>
      <c r="B1557"/>
      <c r="G1557"/>
      <c r="L1557"/>
      <c r="M1557"/>
    </row>
    <row r="1558" spans="1:13" x14ac:dyDescent="0.25">
      <c r="A1558"/>
      <c r="B1558"/>
      <c r="G1558"/>
      <c r="L1558"/>
      <c r="M1558"/>
    </row>
    <row r="1559" spans="1:13" x14ac:dyDescent="0.25">
      <c r="A1559"/>
      <c r="B1559"/>
      <c r="G1559"/>
      <c r="L1559"/>
      <c r="M1559"/>
    </row>
    <row r="1560" spans="1:13" x14ac:dyDescent="0.25">
      <c r="A1560"/>
      <c r="B1560"/>
      <c r="G1560"/>
      <c r="L1560"/>
      <c r="M1560"/>
    </row>
    <row r="1561" spans="1:13" x14ac:dyDescent="0.25">
      <c r="A1561"/>
      <c r="B1561"/>
      <c r="G1561"/>
      <c r="L1561"/>
      <c r="M1561"/>
    </row>
    <row r="1562" spans="1:13" x14ac:dyDescent="0.25">
      <c r="A1562"/>
      <c r="B1562"/>
      <c r="G1562"/>
      <c r="L1562"/>
      <c r="M1562"/>
    </row>
    <row r="1563" spans="1:13" x14ac:dyDescent="0.25">
      <c r="A1563"/>
      <c r="B1563"/>
      <c r="G1563"/>
      <c r="L1563"/>
      <c r="M1563"/>
    </row>
    <row r="1564" spans="1:13" x14ac:dyDescent="0.25">
      <c r="A1564"/>
      <c r="B1564"/>
      <c r="G1564"/>
      <c r="L1564"/>
      <c r="M1564"/>
    </row>
    <row r="1565" spans="1:13" x14ac:dyDescent="0.25">
      <c r="A1565"/>
      <c r="B1565"/>
      <c r="G1565"/>
      <c r="L1565"/>
      <c r="M1565"/>
    </row>
    <row r="1566" spans="1:13" x14ac:dyDescent="0.25">
      <c r="A1566"/>
      <c r="B1566"/>
      <c r="G1566"/>
      <c r="L1566"/>
      <c r="M1566"/>
    </row>
    <row r="1567" spans="1:13" x14ac:dyDescent="0.25">
      <c r="A1567"/>
      <c r="B1567"/>
      <c r="G1567"/>
      <c r="L1567"/>
      <c r="M1567"/>
    </row>
    <row r="1568" spans="1:13" x14ac:dyDescent="0.25">
      <c r="A1568"/>
      <c r="B1568"/>
      <c r="G1568"/>
      <c r="L1568"/>
      <c r="M1568"/>
    </row>
    <row r="1569" spans="1:13" x14ac:dyDescent="0.25">
      <c r="A1569"/>
      <c r="B1569"/>
      <c r="G1569"/>
      <c r="L1569"/>
      <c r="M1569"/>
    </row>
    <row r="1570" spans="1:13" x14ac:dyDescent="0.25">
      <c r="A1570"/>
      <c r="B1570"/>
      <c r="G1570"/>
      <c r="L1570"/>
      <c r="M1570"/>
    </row>
    <row r="1571" spans="1:13" x14ac:dyDescent="0.25">
      <c r="A1571"/>
      <c r="B1571"/>
      <c r="G1571"/>
      <c r="L1571"/>
      <c r="M1571"/>
    </row>
    <row r="1572" spans="1:13" x14ac:dyDescent="0.25">
      <c r="A1572"/>
      <c r="B1572"/>
      <c r="G1572"/>
      <c r="L1572"/>
      <c r="M1572"/>
    </row>
    <row r="1573" spans="1:13" x14ac:dyDescent="0.25">
      <c r="A1573"/>
      <c r="B1573"/>
      <c r="G1573"/>
      <c r="L1573"/>
      <c r="M1573"/>
    </row>
    <row r="1574" spans="1:13" x14ac:dyDescent="0.25">
      <c r="A1574"/>
      <c r="B1574"/>
      <c r="G1574"/>
      <c r="L1574"/>
      <c r="M1574"/>
    </row>
    <row r="1575" spans="1:13" x14ac:dyDescent="0.25">
      <c r="A1575"/>
      <c r="B1575"/>
      <c r="G1575"/>
      <c r="L1575"/>
      <c r="M1575"/>
    </row>
    <row r="1576" spans="1:13" x14ac:dyDescent="0.25">
      <c r="A1576"/>
      <c r="B1576"/>
      <c r="G1576"/>
      <c r="L1576"/>
      <c r="M1576"/>
    </row>
    <row r="1577" spans="1:13" x14ac:dyDescent="0.25">
      <c r="A1577"/>
      <c r="B1577"/>
      <c r="G1577"/>
      <c r="L1577"/>
      <c r="M1577"/>
    </row>
    <row r="1578" spans="1:13" x14ac:dyDescent="0.25">
      <c r="A1578"/>
      <c r="B1578"/>
      <c r="G1578"/>
      <c r="L1578"/>
      <c r="M1578"/>
    </row>
    <row r="1579" spans="1:13" x14ac:dyDescent="0.25">
      <c r="A1579"/>
      <c r="B1579"/>
      <c r="G1579"/>
      <c r="L1579"/>
      <c r="M1579"/>
    </row>
    <row r="1580" spans="1:13" x14ac:dyDescent="0.25">
      <c r="A1580"/>
      <c r="B1580"/>
      <c r="G1580"/>
      <c r="L1580"/>
      <c r="M1580"/>
    </row>
    <row r="1581" spans="1:13" x14ac:dyDescent="0.25">
      <c r="A1581"/>
      <c r="B1581"/>
      <c r="G1581"/>
      <c r="L1581"/>
      <c r="M1581"/>
    </row>
    <row r="1582" spans="1:13" x14ac:dyDescent="0.25">
      <c r="A1582"/>
      <c r="B1582"/>
      <c r="G1582"/>
      <c r="L1582"/>
      <c r="M1582"/>
    </row>
    <row r="1583" spans="1:13" x14ac:dyDescent="0.25">
      <c r="A1583"/>
      <c r="B1583"/>
      <c r="G1583"/>
      <c r="L1583"/>
      <c r="M1583"/>
    </row>
    <row r="1584" spans="1:13" x14ac:dyDescent="0.25">
      <c r="A1584"/>
      <c r="B1584"/>
      <c r="G1584"/>
      <c r="L1584"/>
      <c r="M1584"/>
    </row>
    <row r="1585" spans="1:13" x14ac:dyDescent="0.25">
      <c r="A1585"/>
      <c r="B1585"/>
      <c r="G1585"/>
      <c r="L1585"/>
      <c r="M1585"/>
    </row>
    <row r="1586" spans="1:13" x14ac:dyDescent="0.25">
      <c r="A1586"/>
      <c r="B1586"/>
      <c r="G1586"/>
      <c r="L1586"/>
      <c r="M1586"/>
    </row>
    <row r="1587" spans="1:13" x14ac:dyDescent="0.25">
      <c r="A1587"/>
      <c r="B1587"/>
      <c r="G1587"/>
      <c r="L1587"/>
      <c r="M1587"/>
    </row>
    <row r="1588" spans="1:13" x14ac:dyDescent="0.25">
      <c r="A1588"/>
      <c r="B1588"/>
      <c r="G1588"/>
      <c r="L1588"/>
      <c r="M1588"/>
    </row>
    <row r="1589" spans="1:13" x14ac:dyDescent="0.25">
      <c r="A1589"/>
      <c r="B1589"/>
      <c r="G1589"/>
      <c r="L1589"/>
      <c r="M1589"/>
    </row>
    <row r="1590" spans="1:13" x14ac:dyDescent="0.25">
      <c r="A1590"/>
      <c r="B1590"/>
      <c r="G1590"/>
      <c r="L1590"/>
      <c r="M1590"/>
    </row>
    <row r="1591" spans="1:13" x14ac:dyDescent="0.25">
      <c r="A1591"/>
      <c r="B1591"/>
      <c r="G1591"/>
      <c r="L1591"/>
      <c r="M1591"/>
    </row>
    <row r="1592" spans="1:13" x14ac:dyDescent="0.25">
      <c r="A1592"/>
      <c r="B1592"/>
      <c r="G1592"/>
      <c r="L1592"/>
      <c r="M1592"/>
    </row>
    <row r="1593" spans="1:13" x14ac:dyDescent="0.25">
      <c r="A1593"/>
      <c r="B1593"/>
      <c r="G1593"/>
      <c r="L1593"/>
      <c r="M1593"/>
    </row>
    <row r="1594" spans="1:13" x14ac:dyDescent="0.25">
      <c r="A1594"/>
      <c r="B1594"/>
      <c r="G1594"/>
      <c r="L1594"/>
      <c r="M1594"/>
    </row>
    <row r="1595" spans="1:13" x14ac:dyDescent="0.25">
      <c r="A1595"/>
      <c r="B1595"/>
      <c r="G1595"/>
      <c r="L1595"/>
      <c r="M1595"/>
    </row>
    <row r="1596" spans="1:13" x14ac:dyDescent="0.25">
      <c r="A1596"/>
      <c r="B1596"/>
      <c r="G1596"/>
      <c r="L1596"/>
      <c r="M1596"/>
    </row>
    <row r="1597" spans="1:13" x14ac:dyDescent="0.25">
      <c r="A1597"/>
      <c r="B1597"/>
      <c r="G1597"/>
      <c r="L1597"/>
      <c r="M1597"/>
    </row>
    <row r="1598" spans="1:13" x14ac:dyDescent="0.25">
      <c r="A1598"/>
      <c r="B1598"/>
      <c r="G1598"/>
      <c r="L1598"/>
      <c r="M1598"/>
    </row>
    <row r="1599" spans="1:13" x14ac:dyDescent="0.25">
      <c r="A1599"/>
      <c r="B1599"/>
      <c r="G1599"/>
      <c r="L1599"/>
      <c r="M1599"/>
    </row>
    <row r="1600" spans="1:13" x14ac:dyDescent="0.25">
      <c r="A1600"/>
      <c r="B1600"/>
      <c r="G1600"/>
      <c r="L1600"/>
      <c r="M1600"/>
    </row>
    <row r="1601" spans="1:13" x14ac:dyDescent="0.25">
      <c r="A1601"/>
      <c r="B1601"/>
      <c r="G1601"/>
      <c r="L1601"/>
      <c r="M1601"/>
    </row>
    <row r="1602" spans="1:13" x14ac:dyDescent="0.25">
      <c r="A1602"/>
      <c r="B1602"/>
      <c r="G1602"/>
      <c r="L1602"/>
      <c r="M1602"/>
    </row>
    <row r="1603" spans="1:13" x14ac:dyDescent="0.25">
      <c r="A1603"/>
      <c r="B1603"/>
      <c r="G1603"/>
      <c r="L1603"/>
      <c r="M1603"/>
    </row>
    <row r="1604" spans="1:13" x14ac:dyDescent="0.25">
      <c r="A1604"/>
      <c r="B1604"/>
      <c r="G1604"/>
      <c r="L1604"/>
      <c r="M1604"/>
    </row>
    <row r="1605" spans="1:13" x14ac:dyDescent="0.25">
      <c r="A1605"/>
      <c r="B1605"/>
      <c r="G1605"/>
      <c r="L1605"/>
      <c r="M1605"/>
    </row>
    <row r="1606" spans="1:13" x14ac:dyDescent="0.25">
      <c r="A1606"/>
      <c r="B1606"/>
      <c r="G1606"/>
      <c r="L1606"/>
      <c r="M1606"/>
    </row>
    <row r="1607" spans="1:13" x14ac:dyDescent="0.25">
      <c r="A1607"/>
      <c r="B1607"/>
      <c r="G1607"/>
      <c r="L1607"/>
      <c r="M1607"/>
    </row>
    <row r="1608" spans="1:13" x14ac:dyDescent="0.25">
      <c r="A1608"/>
      <c r="B1608"/>
      <c r="G1608"/>
      <c r="L1608"/>
      <c r="M1608"/>
    </row>
    <row r="1609" spans="1:13" x14ac:dyDescent="0.25">
      <c r="A1609"/>
      <c r="B1609"/>
      <c r="G1609"/>
      <c r="L1609"/>
      <c r="M1609"/>
    </row>
    <row r="1610" spans="1:13" x14ac:dyDescent="0.25">
      <c r="A1610"/>
      <c r="B1610"/>
      <c r="G1610"/>
      <c r="L1610"/>
      <c r="M1610"/>
    </row>
    <row r="1611" spans="1:13" x14ac:dyDescent="0.25">
      <c r="A1611"/>
      <c r="B1611"/>
      <c r="G1611"/>
      <c r="L1611"/>
      <c r="M1611"/>
    </row>
    <row r="1612" spans="1:13" x14ac:dyDescent="0.25">
      <c r="A1612"/>
      <c r="B1612"/>
      <c r="G1612"/>
      <c r="L1612"/>
      <c r="M1612"/>
    </row>
    <row r="1613" spans="1:13" x14ac:dyDescent="0.25">
      <c r="A1613"/>
      <c r="B1613"/>
      <c r="G1613"/>
      <c r="L1613"/>
      <c r="M1613"/>
    </row>
    <row r="1614" spans="1:13" x14ac:dyDescent="0.25">
      <c r="A1614"/>
      <c r="B1614"/>
      <c r="G1614"/>
      <c r="L1614"/>
      <c r="M1614"/>
    </row>
    <row r="1615" spans="1:13" x14ac:dyDescent="0.25">
      <c r="A1615"/>
      <c r="B1615"/>
      <c r="G1615"/>
      <c r="L1615"/>
      <c r="M1615"/>
    </row>
    <row r="1616" spans="1:13" x14ac:dyDescent="0.25">
      <c r="A1616"/>
      <c r="B1616"/>
      <c r="G1616"/>
      <c r="L1616"/>
      <c r="M1616"/>
    </row>
    <row r="1617" spans="1:13" x14ac:dyDescent="0.25">
      <c r="A1617"/>
      <c r="B1617"/>
      <c r="G1617"/>
      <c r="L1617"/>
      <c r="M1617"/>
    </row>
    <row r="1618" spans="1:13" x14ac:dyDescent="0.25">
      <c r="A1618"/>
      <c r="B1618"/>
      <c r="G1618"/>
      <c r="L1618"/>
      <c r="M1618"/>
    </row>
    <row r="1619" spans="1:13" x14ac:dyDescent="0.25">
      <c r="A1619"/>
      <c r="B1619"/>
      <c r="G1619"/>
      <c r="L1619"/>
      <c r="M1619"/>
    </row>
    <row r="1620" spans="1:13" x14ac:dyDescent="0.25">
      <c r="A1620"/>
      <c r="B1620"/>
      <c r="G1620"/>
      <c r="L1620"/>
      <c r="M1620"/>
    </row>
    <row r="1621" spans="1:13" x14ac:dyDescent="0.25">
      <c r="A1621"/>
      <c r="B1621"/>
      <c r="G1621"/>
      <c r="L1621"/>
      <c r="M1621"/>
    </row>
    <row r="1622" spans="1:13" x14ac:dyDescent="0.25">
      <c r="A1622"/>
      <c r="B1622"/>
      <c r="G1622"/>
      <c r="L1622"/>
      <c r="M1622"/>
    </row>
    <row r="1623" spans="1:13" x14ac:dyDescent="0.25">
      <c r="A1623"/>
      <c r="B1623"/>
      <c r="G1623"/>
      <c r="L1623"/>
      <c r="M1623"/>
    </row>
    <row r="1624" spans="1:13" x14ac:dyDescent="0.25">
      <c r="A1624"/>
      <c r="B1624"/>
      <c r="G1624"/>
      <c r="L1624"/>
      <c r="M1624"/>
    </row>
    <row r="1625" spans="1:13" x14ac:dyDescent="0.25">
      <c r="A1625"/>
      <c r="B1625"/>
      <c r="G1625"/>
      <c r="L1625"/>
      <c r="M1625"/>
    </row>
    <row r="1626" spans="1:13" x14ac:dyDescent="0.25">
      <c r="A1626"/>
      <c r="B1626"/>
      <c r="G1626"/>
      <c r="L1626"/>
      <c r="M1626"/>
    </row>
    <row r="1627" spans="1:13" x14ac:dyDescent="0.25">
      <c r="A1627"/>
      <c r="B1627"/>
      <c r="G1627"/>
      <c r="L1627"/>
      <c r="M1627"/>
    </row>
    <row r="1628" spans="1:13" x14ac:dyDescent="0.25">
      <c r="A1628"/>
      <c r="B1628"/>
      <c r="G1628"/>
      <c r="L1628"/>
      <c r="M1628"/>
    </row>
    <row r="1629" spans="1:13" x14ac:dyDescent="0.25">
      <c r="A1629"/>
      <c r="B1629"/>
      <c r="G1629"/>
      <c r="L1629"/>
      <c r="M1629"/>
    </row>
    <row r="1630" spans="1:13" x14ac:dyDescent="0.25">
      <c r="A1630"/>
      <c r="B1630"/>
      <c r="G1630"/>
      <c r="L1630"/>
      <c r="M1630"/>
    </row>
    <row r="1631" spans="1:13" x14ac:dyDescent="0.25">
      <c r="A1631"/>
      <c r="B1631"/>
      <c r="G1631"/>
      <c r="L1631"/>
      <c r="M1631"/>
    </row>
    <row r="1632" spans="1:13" x14ac:dyDescent="0.25">
      <c r="A1632"/>
      <c r="B1632"/>
      <c r="G1632"/>
      <c r="L1632"/>
      <c r="M1632"/>
    </row>
    <row r="1633" spans="1:13" x14ac:dyDescent="0.25">
      <c r="A1633"/>
      <c r="B1633"/>
      <c r="G1633"/>
      <c r="L1633"/>
      <c r="M1633"/>
    </row>
    <row r="1634" spans="1:13" x14ac:dyDescent="0.25">
      <c r="A1634"/>
      <c r="B1634"/>
      <c r="G1634"/>
      <c r="L1634"/>
      <c r="M1634"/>
    </row>
    <row r="1635" spans="1:13" x14ac:dyDescent="0.25">
      <c r="A1635"/>
      <c r="B1635"/>
      <c r="G1635"/>
      <c r="L1635"/>
      <c r="M1635"/>
    </row>
    <row r="1636" spans="1:13" x14ac:dyDescent="0.25">
      <c r="A1636"/>
      <c r="B1636"/>
      <c r="G1636"/>
      <c r="L1636"/>
      <c r="M1636"/>
    </row>
    <row r="1637" spans="1:13" x14ac:dyDescent="0.25">
      <c r="A1637"/>
      <c r="B1637"/>
      <c r="G1637"/>
      <c r="L1637"/>
      <c r="M1637"/>
    </row>
    <row r="1638" spans="1:13" x14ac:dyDescent="0.25">
      <c r="A1638"/>
      <c r="B1638"/>
      <c r="G1638"/>
      <c r="L1638"/>
      <c r="M1638"/>
    </row>
    <row r="1639" spans="1:13" x14ac:dyDescent="0.25">
      <c r="A1639"/>
      <c r="B1639"/>
      <c r="G1639"/>
      <c r="L1639"/>
      <c r="M1639"/>
    </row>
    <row r="1640" spans="1:13" x14ac:dyDescent="0.25">
      <c r="A1640"/>
      <c r="B1640"/>
      <c r="G1640"/>
      <c r="L1640"/>
      <c r="M1640"/>
    </row>
    <row r="1641" spans="1:13" x14ac:dyDescent="0.25">
      <c r="A1641"/>
      <c r="B1641"/>
      <c r="G1641"/>
      <c r="L1641"/>
      <c r="M1641"/>
    </row>
    <row r="1642" spans="1:13" x14ac:dyDescent="0.25">
      <c r="A1642"/>
      <c r="B1642"/>
      <c r="G1642"/>
      <c r="L1642"/>
      <c r="M1642"/>
    </row>
    <row r="1643" spans="1:13" x14ac:dyDescent="0.25">
      <c r="A1643"/>
      <c r="B1643"/>
      <c r="G1643"/>
      <c r="L1643"/>
      <c r="M1643"/>
    </row>
    <row r="1644" spans="1:13" x14ac:dyDescent="0.25">
      <c r="A1644"/>
      <c r="B1644"/>
      <c r="G1644"/>
      <c r="L1644"/>
      <c r="M1644"/>
    </row>
    <row r="1645" spans="1:13" x14ac:dyDescent="0.25">
      <c r="A1645"/>
      <c r="B1645"/>
      <c r="G1645"/>
      <c r="L1645"/>
      <c r="M1645"/>
    </row>
    <row r="1646" spans="1:13" x14ac:dyDescent="0.25">
      <c r="A1646"/>
      <c r="B1646"/>
      <c r="G1646"/>
      <c r="L1646"/>
      <c r="M1646"/>
    </row>
    <row r="1647" spans="1:13" x14ac:dyDescent="0.25">
      <c r="A1647"/>
      <c r="B1647"/>
      <c r="G1647"/>
      <c r="L1647"/>
      <c r="M1647"/>
    </row>
    <row r="1648" spans="1:13" x14ac:dyDescent="0.25">
      <c r="A1648"/>
      <c r="B1648"/>
      <c r="G1648"/>
      <c r="L1648"/>
      <c r="M1648"/>
    </row>
    <row r="1649" spans="1:13" x14ac:dyDescent="0.25">
      <c r="A1649"/>
      <c r="B1649"/>
      <c r="G1649"/>
      <c r="L1649"/>
      <c r="M1649"/>
    </row>
    <row r="1650" spans="1:13" x14ac:dyDescent="0.25">
      <c r="A1650"/>
      <c r="B1650"/>
      <c r="G1650"/>
      <c r="L1650"/>
      <c r="M1650"/>
    </row>
    <row r="1651" spans="1:13" x14ac:dyDescent="0.25">
      <c r="A1651"/>
      <c r="B1651"/>
      <c r="G1651"/>
      <c r="L1651"/>
      <c r="M1651"/>
    </row>
    <row r="1652" spans="1:13" x14ac:dyDescent="0.25">
      <c r="A1652"/>
      <c r="B1652"/>
      <c r="G1652"/>
      <c r="L1652"/>
      <c r="M1652"/>
    </row>
    <row r="1653" spans="1:13" x14ac:dyDescent="0.25">
      <c r="A1653"/>
      <c r="B1653"/>
      <c r="G1653"/>
      <c r="L1653"/>
      <c r="M1653"/>
    </row>
    <row r="1654" spans="1:13" x14ac:dyDescent="0.25">
      <c r="A1654"/>
      <c r="B1654"/>
      <c r="G1654"/>
      <c r="L1654"/>
      <c r="M1654"/>
    </row>
    <row r="1655" spans="1:13" x14ac:dyDescent="0.25">
      <c r="A1655"/>
      <c r="B1655"/>
      <c r="G1655"/>
      <c r="L1655"/>
      <c r="M1655"/>
    </row>
    <row r="1656" spans="1:13" x14ac:dyDescent="0.25">
      <c r="A1656"/>
      <c r="B1656"/>
      <c r="G1656"/>
      <c r="L1656"/>
      <c r="M1656"/>
    </row>
    <row r="1657" spans="1:13" x14ac:dyDescent="0.25">
      <c r="A1657"/>
      <c r="B1657"/>
      <c r="G1657"/>
      <c r="L1657"/>
      <c r="M1657"/>
    </row>
    <row r="1658" spans="1:13" x14ac:dyDescent="0.25">
      <c r="A1658"/>
      <c r="B1658"/>
      <c r="G1658"/>
      <c r="L1658"/>
      <c r="M1658"/>
    </row>
    <row r="1659" spans="1:13" x14ac:dyDescent="0.25">
      <c r="A1659"/>
      <c r="B1659"/>
      <c r="G1659"/>
      <c r="L1659"/>
      <c r="M1659"/>
    </row>
    <row r="1660" spans="1:13" x14ac:dyDescent="0.25">
      <c r="A1660"/>
      <c r="B1660"/>
      <c r="G1660"/>
      <c r="L1660"/>
      <c r="M1660"/>
    </row>
    <row r="1661" spans="1:13" x14ac:dyDescent="0.25">
      <c r="A1661"/>
      <c r="B1661"/>
      <c r="G1661"/>
      <c r="L1661"/>
      <c r="M1661"/>
    </row>
    <row r="1662" spans="1:13" x14ac:dyDescent="0.25">
      <c r="A1662"/>
      <c r="B1662"/>
      <c r="G1662"/>
      <c r="L1662"/>
      <c r="M1662"/>
    </row>
    <row r="1663" spans="1:13" x14ac:dyDescent="0.25">
      <c r="A1663"/>
      <c r="B1663"/>
      <c r="G1663"/>
      <c r="L1663"/>
      <c r="M1663"/>
    </row>
    <row r="1664" spans="1:13" x14ac:dyDescent="0.25">
      <c r="A1664"/>
      <c r="B1664"/>
      <c r="G1664"/>
      <c r="L1664"/>
      <c r="M1664"/>
    </row>
    <row r="1665" spans="1:13" x14ac:dyDescent="0.25">
      <c r="A1665"/>
      <c r="B1665"/>
      <c r="G1665"/>
      <c r="L1665"/>
      <c r="M1665"/>
    </row>
    <row r="1666" spans="1:13" x14ac:dyDescent="0.25">
      <c r="A1666"/>
      <c r="B1666"/>
      <c r="G1666"/>
      <c r="L1666"/>
      <c r="M1666"/>
    </row>
    <row r="1667" spans="1:13" x14ac:dyDescent="0.25">
      <c r="A1667"/>
      <c r="B1667"/>
      <c r="G1667"/>
      <c r="L1667"/>
      <c r="M1667"/>
    </row>
    <row r="1668" spans="1:13" x14ac:dyDescent="0.25">
      <c r="A1668"/>
      <c r="B1668"/>
      <c r="G1668"/>
      <c r="L1668"/>
      <c r="M1668"/>
    </row>
    <row r="1669" spans="1:13" x14ac:dyDescent="0.25">
      <c r="A1669"/>
      <c r="B1669"/>
      <c r="G1669"/>
      <c r="L1669"/>
      <c r="M1669"/>
    </row>
    <row r="1670" spans="1:13" x14ac:dyDescent="0.25">
      <c r="A1670"/>
      <c r="B1670"/>
      <c r="G1670"/>
      <c r="L1670"/>
      <c r="M1670"/>
    </row>
    <row r="1671" spans="1:13" x14ac:dyDescent="0.25">
      <c r="A1671"/>
      <c r="B1671"/>
      <c r="G1671"/>
      <c r="L1671"/>
      <c r="M1671"/>
    </row>
    <row r="1672" spans="1:13" x14ac:dyDescent="0.25">
      <c r="A1672"/>
      <c r="B1672"/>
      <c r="G1672"/>
      <c r="L1672"/>
      <c r="M1672"/>
    </row>
    <row r="1673" spans="1:13" x14ac:dyDescent="0.25">
      <c r="A1673"/>
      <c r="B1673"/>
      <c r="G1673"/>
      <c r="L1673"/>
      <c r="M1673"/>
    </row>
    <row r="1674" spans="1:13" x14ac:dyDescent="0.25">
      <c r="A1674"/>
      <c r="B1674"/>
      <c r="G1674"/>
      <c r="L1674"/>
      <c r="M1674"/>
    </row>
    <row r="1675" spans="1:13" x14ac:dyDescent="0.25">
      <c r="A1675"/>
      <c r="B1675"/>
      <c r="G1675"/>
      <c r="L1675"/>
      <c r="M1675"/>
    </row>
    <row r="1676" spans="1:13" x14ac:dyDescent="0.25">
      <c r="A1676"/>
      <c r="B1676"/>
      <c r="G1676"/>
      <c r="L1676"/>
      <c r="M1676"/>
    </row>
    <row r="1677" spans="1:13" x14ac:dyDescent="0.25">
      <c r="A1677"/>
      <c r="B1677"/>
      <c r="G1677"/>
      <c r="L1677"/>
      <c r="M1677"/>
    </row>
    <row r="1678" spans="1:13" x14ac:dyDescent="0.25">
      <c r="A1678"/>
      <c r="B1678"/>
      <c r="G1678"/>
      <c r="L1678"/>
      <c r="M1678"/>
    </row>
    <row r="1679" spans="1:13" x14ac:dyDescent="0.25">
      <c r="A1679"/>
      <c r="B1679"/>
      <c r="G1679"/>
      <c r="L1679"/>
      <c r="M1679"/>
    </row>
    <row r="1680" spans="1:13" x14ac:dyDescent="0.25">
      <c r="A1680"/>
      <c r="B1680"/>
      <c r="G1680"/>
      <c r="L1680"/>
      <c r="M1680"/>
    </row>
    <row r="1681" spans="1:13" x14ac:dyDescent="0.25">
      <c r="A1681"/>
      <c r="B1681"/>
      <c r="G1681"/>
      <c r="L1681"/>
      <c r="M1681"/>
    </row>
    <row r="1682" spans="1:13" x14ac:dyDescent="0.25">
      <c r="A1682"/>
      <c r="B1682"/>
      <c r="G1682"/>
      <c r="L1682"/>
      <c r="M1682"/>
    </row>
    <row r="1683" spans="1:13" x14ac:dyDescent="0.25">
      <c r="A1683"/>
      <c r="B1683"/>
      <c r="G1683"/>
      <c r="L1683"/>
      <c r="M1683"/>
    </row>
    <row r="1684" spans="1:13" x14ac:dyDescent="0.25">
      <c r="A1684"/>
      <c r="B1684"/>
      <c r="G1684"/>
      <c r="L1684"/>
      <c r="M1684"/>
    </row>
    <row r="1685" spans="1:13" x14ac:dyDescent="0.25">
      <c r="A1685"/>
      <c r="B1685"/>
      <c r="G1685"/>
      <c r="L1685"/>
      <c r="M1685"/>
    </row>
    <row r="1686" spans="1:13" x14ac:dyDescent="0.25">
      <c r="A1686"/>
      <c r="B1686"/>
      <c r="G1686"/>
      <c r="L1686"/>
      <c r="M1686"/>
    </row>
    <row r="1687" spans="1:13" x14ac:dyDescent="0.25">
      <c r="A1687"/>
      <c r="B1687"/>
      <c r="G1687"/>
      <c r="L1687"/>
      <c r="M1687"/>
    </row>
    <row r="1688" spans="1:13" x14ac:dyDescent="0.25">
      <c r="A1688"/>
      <c r="B1688"/>
      <c r="G1688"/>
      <c r="L1688"/>
      <c r="M1688"/>
    </row>
    <row r="1689" spans="1:13" x14ac:dyDescent="0.25">
      <c r="A1689"/>
      <c r="B1689"/>
      <c r="G1689"/>
      <c r="L1689"/>
      <c r="M1689"/>
    </row>
    <row r="1690" spans="1:13" x14ac:dyDescent="0.25">
      <c r="A1690"/>
      <c r="B1690"/>
      <c r="G1690"/>
      <c r="L1690"/>
      <c r="M1690"/>
    </row>
    <row r="1691" spans="1:13" x14ac:dyDescent="0.25">
      <c r="A1691"/>
      <c r="B1691"/>
      <c r="G1691"/>
      <c r="L1691"/>
      <c r="M1691"/>
    </row>
    <row r="1692" spans="1:13" x14ac:dyDescent="0.25">
      <c r="A1692"/>
      <c r="B1692"/>
      <c r="G1692"/>
      <c r="L1692"/>
      <c r="M1692"/>
    </row>
    <row r="1693" spans="1:13" x14ac:dyDescent="0.25">
      <c r="A1693"/>
      <c r="B1693"/>
      <c r="G1693"/>
      <c r="L1693"/>
      <c r="M1693"/>
    </row>
    <row r="1694" spans="1:13" x14ac:dyDescent="0.25">
      <c r="A1694"/>
      <c r="B1694"/>
      <c r="G1694"/>
      <c r="L1694"/>
      <c r="M1694"/>
    </row>
    <row r="1695" spans="1:13" x14ac:dyDescent="0.25">
      <c r="A1695"/>
      <c r="B1695"/>
      <c r="G1695"/>
      <c r="L1695"/>
      <c r="M1695"/>
    </row>
    <row r="1696" spans="1:13" x14ac:dyDescent="0.25">
      <c r="A1696"/>
      <c r="B1696"/>
      <c r="G1696"/>
      <c r="L1696"/>
      <c r="M1696"/>
    </row>
    <row r="1697" spans="1:13" x14ac:dyDescent="0.25">
      <c r="A1697"/>
      <c r="B1697"/>
      <c r="G1697"/>
      <c r="L1697"/>
      <c r="M1697"/>
    </row>
    <row r="1698" spans="1:13" x14ac:dyDescent="0.25">
      <c r="A1698"/>
      <c r="B1698"/>
      <c r="G1698"/>
      <c r="L1698"/>
      <c r="M1698"/>
    </row>
    <row r="1699" spans="1:13" x14ac:dyDescent="0.25">
      <c r="A1699"/>
      <c r="B1699"/>
      <c r="G1699"/>
      <c r="L1699"/>
      <c r="M1699"/>
    </row>
    <row r="1700" spans="1:13" x14ac:dyDescent="0.25">
      <c r="A1700"/>
      <c r="B1700"/>
      <c r="G1700"/>
      <c r="L1700"/>
      <c r="M1700"/>
    </row>
    <row r="1701" spans="1:13" x14ac:dyDescent="0.25">
      <c r="A1701"/>
      <c r="B1701"/>
      <c r="G1701"/>
      <c r="L1701"/>
      <c r="M1701"/>
    </row>
    <row r="1702" spans="1:13" x14ac:dyDescent="0.25">
      <c r="A1702"/>
      <c r="B1702"/>
      <c r="G1702"/>
      <c r="L1702"/>
      <c r="M1702"/>
    </row>
    <row r="1703" spans="1:13" x14ac:dyDescent="0.25">
      <c r="A1703"/>
      <c r="B1703"/>
      <c r="G1703"/>
      <c r="L1703"/>
      <c r="M1703"/>
    </row>
    <row r="1704" spans="1:13" x14ac:dyDescent="0.25">
      <c r="A1704"/>
      <c r="B1704"/>
      <c r="G1704"/>
      <c r="L1704"/>
      <c r="M1704"/>
    </row>
    <row r="1705" spans="1:13" x14ac:dyDescent="0.25">
      <c r="A1705"/>
      <c r="B1705"/>
      <c r="G1705"/>
      <c r="L1705"/>
      <c r="M1705"/>
    </row>
    <row r="1706" spans="1:13" x14ac:dyDescent="0.25">
      <c r="A1706"/>
      <c r="B1706"/>
      <c r="G1706"/>
      <c r="L1706"/>
      <c r="M1706"/>
    </row>
    <row r="1707" spans="1:13" x14ac:dyDescent="0.25">
      <c r="A1707"/>
      <c r="B1707"/>
      <c r="G1707"/>
      <c r="L1707"/>
      <c r="M1707"/>
    </row>
    <row r="1708" spans="1:13" x14ac:dyDescent="0.25">
      <c r="A1708"/>
      <c r="B1708"/>
      <c r="G1708"/>
      <c r="L1708"/>
      <c r="M1708"/>
    </row>
    <row r="1709" spans="1:13" x14ac:dyDescent="0.25">
      <c r="A1709"/>
      <c r="B1709"/>
      <c r="G1709"/>
      <c r="L1709"/>
      <c r="M1709"/>
    </row>
    <row r="1710" spans="1:13" x14ac:dyDescent="0.25">
      <c r="A1710"/>
      <c r="B1710"/>
      <c r="G1710"/>
      <c r="L1710"/>
      <c r="M1710"/>
    </row>
    <row r="1711" spans="1:13" x14ac:dyDescent="0.25">
      <c r="A1711"/>
      <c r="B1711"/>
      <c r="G1711"/>
      <c r="L1711"/>
      <c r="M1711"/>
    </row>
    <row r="1712" spans="1:13" x14ac:dyDescent="0.25">
      <c r="A1712"/>
      <c r="B1712"/>
      <c r="G1712"/>
      <c r="L1712"/>
      <c r="M1712"/>
    </row>
    <row r="1713" spans="1:13" x14ac:dyDescent="0.25">
      <c r="A1713"/>
      <c r="B1713"/>
      <c r="G1713"/>
      <c r="L1713"/>
      <c r="M1713"/>
    </row>
    <row r="1714" spans="1:13" x14ac:dyDescent="0.25">
      <c r="A1714"/>
      <c r="B1714"/>
      <c r="G1714"/>
      <c r="L1714"/>
      <c r="M1714"/>
    </row>
    <row r="1715" spans="1:13" x14ac:dyDescent="0.25">
      <c r="A1715"/>
      <c r="B1715"/>
      <c r="G1715"/>
      <c r="L1715"/>
      <c r="M1715"/>
    </row>
    <row r="1716" spans="1:13" x14ac:dyDescent="0.25">
      <c r="A1716"/>
      <c r="B1716"/>
      <c r="G1716"/>
      <c r="L1716"/>
      <c r="M1716"/>
    </row>
    <row r="1717" spans="1:13" x14ac:dyDescent="0.25">
      <c r="A1717"/>
      <c r="B1717"/>
      <c r="G1717"/>
      <c r="L1717"/>
      <c r="M1717"/>
    </row>
    <row r="1718" spans="1:13" x14ac:dyDescent="0.25">
      <c r="A1718"/>
      <c r="B1718"/>
      <c r="G1718"/>
      <c r="L1718"/>
      <c r="M1718"/>
    </row>
    <row r="1719" spans="1:13" x14ac:dyDescent="0.25">
      <c r="A1719"/>
      <c r="B1719"/>
      <c r="G1719"/>
      <c r="L1719"/>
      <c r="M1719"/>
    </row>
    <row r="1720" spans="1:13" x14ac:dyDescent="0.25">
      <c r="A1720"/>
      <c r="B1720"/>
      <c r="G1720"/>
      <c r="L1720"/>
      <c r="M1720"/>
    </row>
    <row r="1721" spans="1:13" x14ac:dyDescent="0.25">
      <c r="A1721"/>
      <c r="B1721"/>
      <c r="G1721"/>
      <c r="L1721"/>
      <c r="M1721"/>
    </row>
    <row r="1722" spans="1:13" x14ac:dyDescent="0.25">
      <c r="A1722"/>
      <c r="B1722"/>
      <c r="G1722"/>
      <c r="L1722"/>
      <c r="M1722"/>
    </row>
    <row r="1723" spans="1:13" x14ac:dyDescent="0.25">
      <c r="A1723"/>
      <c r="B1723"/>
      <c r="G1723"/>
      <c r="L1723"/>
      <c r="M1723"/>
    </row>
    <row r="1724" spans="1:13" x14ac:dyDescent="0.25">
      <c r="A1724"/>
      <c r="B1724"/>
      <c r="G1724"/>
      <c r="L1724"/>
      <c r="M1724"/>
    </row>
    <row r="1725" spans="1:13" x14ac:dyDescent="0.25">
      <c r="A1725"/>
      <c r="B1725"/>
      <c r="G1725"/>
      <c r="L1725"/>
      <c r="M1725"/>
    </row>
    <row r="1726" spans="1:13" x14ac:dyDescent="0.25">
      <c r="A1726"/>
      <c r="B1726"/>
      <c r="G1726"/>
      <c r="L1726"/>
      <c r="M1726"/>
    </row>
    <row r="1727" spans="1:13" x14ac:dyDescent="0.25">
      <c r="A1727"/>
      <c r="B1727"/>
      <c r="G1727"/>
      <c r="L1727"/>
      <c r="M1727"/>
    </row>
    <row r="1728" spans="1:13" x14ac:dyDescent="0.25">
      <c r="A1728"/>
      <c r="B1728"/>
      <c r="G1728"/>
      <c r="L1728"/>
      <c r="M1728"/>
    </row>
    <row r="1729" spans="1:13" x14ac:dyDescent="0.25">
      <c r="A1729"/>
      <c r="B1729"/>
      <c r="G1729"/>
      <c r="L1729"/>
      <c r="M1729"/>
    </row>
    <row r="1730" spans="1:13" x14ac:dyDescent="0.25">
      <c r="A1730"/>
      <c r="B1730"/>
      <c r="G1730"/>
      <c r="L1730"/>
      <c r="M1730"/>
    </row>
    <row r="1731" spans="1:13" x14ac:dyDescent="0.25">
      <c r="A1731"/>
      <c r="B1731"/>
      <c r="G1731"/>
      <c r="L1731"/>
      <c r="M1731"/>
    </row>
    <row r="1732" spans="1:13" x14ac:dyDescent="0.25">
      <c r="A1732"/>
      <c r="B1732"/>
      <c r="G1732"/>
      <c r="L1732"/>
      <c r="M1732"/>
    </row>
    <row r="1733" spans="1:13" x14ac:dyDescent="0.25">
      <c r="A1733"/>
      <c r="B1733"/>
      <c r="G1733"/>
      <c r="L1733"/>
      <c r="M1733"/>
    </row>
    <row r="1734" spans="1:13" x14ac:dyDescent="0.25">
      <c r="A1734"/>
      <c r="B1734"/>
      <c r="G1734"/>
      <c r="L1734"/>
      <c r="M1734"/>
    </row>
    <row r="1735" spans="1:13" x14ac:dyDescent="0.25">
      <c r="A1735"/>
      <c r="B1735"/>
      <c r="G1735"/>
      <c r="L1735"/>
      <c r="M1735"/>
    </row>
    <row r="1736" spans="1:13" x14ac:dyDescent="0.25">
      <c r="A1736"/>
      <c r="B1736"/>
      <c r="G1736"/>
      <c r="L1736"/>
      <c r="M1736"/>
    </row>
    <row r="1737" spans="1:13" x14ac:dyDescent="0.25">
      <c r="A1737"/>
      <c r="B1737"/>
      <c r="G1737"/>
      <c r="L1737"/>
      <c r="M1737"/>
    </row>
    <row r="1738" spans="1:13" x14ac:dyDescent="0.25">
      <c r="A1738"/>
      <c r="B1738"/>
      <c r="G1738"/>
      <c r="L1738"/>
      <c r="M1738"/>
    </row>
    <row r="1739" spans="1:13" x14ac:dyDescent="0.25">
      <c r="A1739"/>
      <c r="B1739"/>
      <c r="G1739"/>
      <c r="L1739"/>
      <c r="M1739"/>
    </row>
    <row r="1740" spans="1:13" x14ac:dyDescent="0.25">
      <c r="A1740"/>
      <c r="B1740"/>
      <c r="G1740"/>
      <c r="L1740"/>
      <c r="M1740"/>
    </row>
    <row r="1741" spans="1:13" x14ac:dyDescent="0.25">
      <c r="A1741"/>
      <c r="B1741"/>
      <c r="G1741"/>
      <c r="L1741"/>
      <c r="M1741"/>
    </row>
    <row r="1742" spans="1:13" x14ac:dyDescent="0.25">
      <c r="A1742"/>
      <c r="B1742"/>
      <c r="G1742"/>
      <c r="L1742"/>
      <c r="M1742"/>
    </row>
    <row r="1743" spans="1:13" x14ac:dyDescent="0.25">
      <c r="A1743"/>
      <c r="B1743"/>
      <c r="G1743"/>
      <c r="L1743"/>
      <c r="M1743"/>
    </row>
    <row r="1744" spans="1:13" x14ac:dyDescent="0.25">
      <c r="A1744"/>
      <c r="B1744"/>
      <c r="G1744"/>
      <c r="L1744"/>
      <c r="M1744"/>
    </row>
    <row r="1745" spans="1:13" x14ac:dyDescent="0.25">
      <c r="A1745"/>
      <c r="B1745"/>
      <c r="G1745"/>
      <c r="L1745"/>
      <c r="M1745"/>
    </row>
    <row r="1746" spans="1:13" x14ac:dyDescent="0.25">
      <c r="A1746"/>
      <c r="B1746"/>
      <c r="G1746"/>
      <c r="L1746"/>
      <c r="M1746"/>
    </row>
    <row r="1747" spans="1:13" x14ac:dyDescent="0.25">
      <c r="A1747"/>
      <c r="B1747"/>
      <c r="G1747"/>
      <c r="L1747"/>
      <c r="M1747"/>
    </row>
    <row r="1748" spans="1:13" x14ac:dyDescent="0.25">
      <c r="A1748"/>
      <c r="B1748"/>
      <c r="G1748"/>
      <c r="L1748"/>
      <c r="M1748"/>
    </row>
    <row r="1749" spans="1:13" x14ac:dyDescent="0.25">
      <c r="A1749"/>
      <c r="B1749"/>
      <c r="G1749"/>
      <c r="L1749"/>
      <c r="M1749"/>
    </row>
    <row r="1750" spans="1:13" x14ac:dyDescent="0.25">
      <c r="A1750"/>
      <c r="B1750"/>
      <c r="G1750"/>
      <c r="L1750"/>
      <c r="M1750"/>
    </row>
    <row r="1751" spans="1:13" x14ac:dyDescent="0.25">
      <c r="A1751"/>
      <c r="B1751"/>
      <c r="G1751"/>
      <c r="L1751"/>
      <c r="M1751"/>
    </row>
    <row r="1752" spans="1:13" x14ac:dyDescent="0.25">
      <c r="A1752"/>
      <c r="B1752"/>
      <c r="G1752"/>
      <c r="L1752"/>
      <c r="M1752"/>
    </row>
    <row r="1753" spans="1:13" x14ac:dyDescent="0.25">
      <c r="A1753"/>
      <c r="B1753"/>
      <c r="G1753"/>
      <c r="L1753"/>
      <c r="M1753"/>
    </row>
    <row r="1754" spans="1:13" x14ac:dyDescent="0.25">
      <c r="A1754"/>
      <c r="B1754"/>
      <c r="G1754"/>
      <c r="L1754"/>
      <c r="M1754"/>
    </row>
    <row r="1755" spans="1:13" x14ac:dyDescent="0.25">
      <c r="A1755"/>
      <c r="B1755"/>
      <c r="G1755"/>
      <c r="L1755"/>
      <c r="M1755"/>
    </row>
    <row r="1756" spans="1:13" x14ac:dyDescent="0.25">
      <c r="A1756"/>
      <c r="B1756"/>
      <c r="G1756"/>
      <c r="L1756"/>
      <c r="M1756"/>
    </row>
    <row r="1757" spans="1:13" x14ac:dyDescent="0.25">
      <c r="A1757"/>
      <c r="B1757"/>
      <c r="G1757"/>
      <c r="L1757"/>
      <c r="M1757"/>
    </row>
    <row r="1758" spans="1:13" x14ac:dyDescent="0.25">
      <c r="A1758"/>
      <c r="B1758"/>
      <c r="G1758"/>
      <c r="L1758"/>
      <c r="M1758"/>
    </row>
    <row r="1759" spans="1:13" x14ac:dyDescent="0.25">
      <c r="A1759"/>
      <c r="B1759"/>
      <c r="G1759"/>
      <c r="L1759"/>
      <c r="M1759"/>
    </row>
    <row r="1760" spans="1:13" x14ac:dyDescent="0.25">
      <c r="A1760"/>
      <c r="B1760"/>
      <c r="G1760"/>
      <c r="L1760"/>
      <c r="M1760"/>
    </row>
    <row r="1761" spans="1:13" x14ac:dyDescent="0.25">
      <c r="A1761"/>
      <c r="B1761"/>
      <c r="G1761"/>
      <c r="L1761"/>
      <c r="M1761"/>
    </row>
    <row r="1762" spans="1:13" x14ac:dyDescent="0.25">
      <c r="A1762"/>
      <c r="B1762"/>
      <c r="G1762"/>
      <c r="L1762"/>
      <c r="M1762"/>
    </row>
    <row r="1763" spans="1:13" x14ac:dyDescent="0.25">
      <c r="A1763"/>
      <c r="B1763"/>
      <c r="G1763"/>
      <c r="L1763"/>
      <c r="M1763"/>
    </row>
    <row r="1764" spans="1:13" x14ac:dyDescent="0.25">
      <c r="A1764"/>
      <c r="B1764"/>
      <c r="G1764"/>
      <c r="L1764"/>
      <c r="M1764"/>
    </row>
    <row r="1765" spans="1:13" x14ac:dyDescent="0.25">
      <c r="A1765"/>
      <c r="B1765"/>
      <c r="G1765"/>
      <c r="L1765"/>
      <c r="M1765"/>
    </row>
    <row r="1766" spans="1:13" x14ac:dyDescent="0.25">
      <c r="A1766"/>
      <c r="B1766"/>
      <c r="G1766"/>
      <c r="L1766"/>
      <c r="M1766"/>
    </row>
    <row r="1767" spans="1:13" x14ac:dyDescent="0.25">
      <c r="A1767"/>
      <c r="B1767"/>
      <c r="G1767"/>
      <c r="L1767"/>
      <c r="M1767"/>
    </row>
    <row r="1768" spans="1:13" x14ac:dyDescent="0.25">
      <c r="A1768"/>
      <c r="B1768"/>
      <c r="G1768"/>
      <c r="L1768"/>
      <c r="M1768"/>
    </row>
    <row r="1769" spans="1:13" x14ac:dyDescent="0.25">
      <c r="A1769"/>
      <c r="B1769"/>
      <c r="G1769"/>
      <c r="L1769"/>
      <c r="M1769"/>
    </row>
    <row r="1770" spans="1:13" x14ac:dyDescent="0.25">
      <c r="A1770"/>
      <c r="B1770"/>
      <c r="G1770"/>
      <c r="L1770"/>
      <c r="M1770"/>
    </row>
    <row r="1771" spans="1:13" x14ac:dyDescent="0.25">
      <c r="A1771"/>
      <c r="B1771"/>
      <c r="G1771"/>
      <c r="L1771"/>
      <c r="M1771"/>
    </row>
    <row r="1772" spans="1:13" x14ac:dyDescent="0.25">
      <c r="A1772"/>
      <c r="B1772"/>
      <c r="G1772"/>
      <c r="L1772"/>
      <c r="M1772"/>
    </row>
    <row r="1773" spans="1:13" x14ac:dyDescent="0.25">
      <c r="A1773"/>
      <c r="B1773"/>
      <c r="G1773"/>
      <c r="L1773"/>
      <c r="M1773"/>
    </row>
    <row r="1774" spans="1:13" x14ac:dyDescent="0.25">
      <c r="A1774"/>
      <c r="B1774"/>
      <c r="G1774"/>
      <c r="L1774"/>
      <c r="M1774"/>
    </row>
    <row r="1775" spans="1:13" x14ac:dyDescent="0.25">
      <c r="A1775"/>
      <c r="B1775"/>
      <c r="G1775"/>
      <c r="L1775"/>
      <c r="M1775"/>
    </row>
    <row r="1776" spans="1:13" x14ac:dyDescent="0.25">
      <c r="A1776"/>
      <c r="B1776"/>
      <c r="G1776"/>
      <c r="L1776"/>
      <c r="M1776"/>
    </row>
    <row r="1777" spans="1:13" x14ac:dyDescent="0.25">
      <c r="A1777"/>
      <c r="B1777"/>
      <c r="G1777"/>
      <c r="L1777"/>
      <c r="M1777"/>
    </row>
    <row r="1778" spans="1:13" x14ac:dyDescent="0.25">
      <c r="A1778"/>
      <c r="B1778"/>
      <c r="G1778"/>
      <c r="L1778"/>
      <c r="M1778"/>
    </row>
    <row r="1779" spans="1:13" x14ac:dyDescent="0.25">
      <c r="A1779"/>
      <c r="B1779"/>
      <c r="G1779"/>
      <c r="L1779"/>
      <c r="M1779"/>
    </row>
    <row r="1780" spans="1:13" x14ac:dyDescent="0.25">
      <c r="A1780"/>
      <c r="B1780"/>
      <c r="G1780"/>
      <c r="L1780"/>
      <c r="M1780"/>
    </row>
    <row r="1781" spans="1:13" x14ac:dyDescent="0.25">
      <c r="A1781"/>
      <c r="B1781"/>
      <c r="G1781"/>
      <c r="L1781"/>
      <c r="M1781"/>
    </row>
    <row r="1782" spans="1:13" x14ac:dyDescent="0.25">
      <c r="A1782"/>
      <c r="B1782"/>
      <c r="G1782"/>
      <c r="L1782"/>
      <c r="M1782"/>
    </row>
    <row r="1783" spans="1:13" x14ac:dyDescent="0.25">
      <c r="A1783"/>
      <c r="B1783"/>
      <c r="G1783"/>
      <c r="L1783"/>
      <c r="M1783"/>
    </row>
    <row r="1784" spans="1:13" x14ac:dyDescent="0.25">
      <c r="A1784"/>
      <c r="B1784"/>
      <c r="G1784"/>
      <c r="L1784"/>
      <c r="M1784"/>
    </row>
    <row r="1785" spans="1:13" x14ac:dyDescent="0.25">
      <c r="A1785"/>
      <c r="B1785"/>
      <c r="G1785"/>
      <c r="L1785"/>
      <c r="M1785"/>
    </row>
    <row r="1786" spans="1:13" x14ac:dyDescent="0.25">
      <c r="A1786"/>
      <c r="B1786"/>
      <c r="G1786"/>
      <c r="L1786"/>
      <c r="M1786"/>
    </row>
    <row r="1787" spans="1:13" x14ac:dyDescent="0.25">
      <c r="A1787"/>
      <c r="B1787"/>
      <c r="G1787"/>
      <c r="L1787"/>
      <c r="M1787"/>
    </row>
    <row r="1788" spans="1:13" x14ac:dyDescent="0.25">
      <c r="A1788"/>
      <c r="B1788"/>
      <c r="G1788"/>
      <c r="L1788"/>
      <c r="M1788"/>
    </row>
    <row r="1789" spans="1:13" x14ac:dyDescent="0.25">
      <c r="A1789"/>
      <c r="B1789"/>
      <c r="G1789"/>
      <c r="L1789"/>
      <c r="M1789"/>
    </row>
    <row r="1790" spans="1:13" x14ac:dyDescent="0.25">
      <c r="A1790"/>
      <c r="B1790"/>
      <c r="G1790"/>
      <c r="L1790"/>
      <c r="M1790"/>
    </row>
    <row r="1791" spans="1:13" x14ac:dyDescent="0.25">
      <c r="A1791"/>
      <c r="B1791"/>
      <c r="G1791"/>
      <c r="L1791"/>
      <c r="M1791"/>
    </row>
    <row r="1792" spans="1:13" x14ac:dyDescent="0.25">
      <c r="A1792"/>
      <c r="B1792"/>
      <c r="G1792"/>
      <c r="L1792"/>
      <c r="M1792"/>
    </row>
    <row r="1793" spans="1:13" x14ac:dyDescent="0.25">
      <c r="A1793"/>
      <c r="B1793"/>
      <c r="G1793"/>
      <c r="L1793"/>
      <c r="M1793"/>
    </row>
    <row r="1794" spans="1:13" x14ac:dyDescent="0.25">
      <c r="A1794"/>
      <c r="B1794"/>
      <c r="G1794"/>
      <c r="L1794"/>
      <c r="M1794"/>
    </row>
    <row r="1795" spans="1:13" x14ac:dyDescent="0.25">
      <c r="A1795"/>
      <c r="B1795"/>
      <c r="G1795"/>
      <c r="L1795"/>
      <c r="M1795"/>
    </row>
    <row r="1796" spans="1:13" x14ac:dyDescent="0.25">
      <c r="A1796"/>
      <c r="B1796"/>
      <c r="G1796"/>
      <c r="L1796"/>
      <c r="M1796"/>
    </row>
    <row r="1797" spans="1:13" x14ac:dyDescent="0.25">
      <c r="A1797"/>
      <c r="B1797"/>
      <c r="G1797"/>
      <c r="L1797"/>
      <c r="M1797"/>
    </row>
    <row r="1798" spans="1:13" x14ac:dyDescent="0.25">
      <c r="A1798"/>
      <c r="B1798"/>
      <c r="G1798"/>
      <c r="L1798"/>
      <c r="M1798"/>
    </row>
    <row r="1799" spans="1:13" x14ac:dyDescent="0.25">
      <c r="A1799"/>
      <c r="B1799"/>
      <c r="G1799"/>
      <c r="L1799"/>
      <c r="M1799"/>
    </row>
    <row r="1800" spans="1:13" x14ac:dyDescent="0.25">
      <c r="A1800"/>
      <c r="B1800"/>
      <c r="G1800"/>
      <c r="L1800"/>
      <c r="M1800"/>
    </row>
    <row r="1801" spans="1:13" x14ac:dyDescent="0.25">
      <c r="A1801"/>
      <c r="B1801"/>
      <c r="G1801"/>
      <c r="L1801"/>
      <c r="M1801"/>
    </row>
    <row r="1802" spans="1:13" x14ac:dyDescent="0.25">
      <c r="A1802"/>
      <c r="B1802"/>
      <c r="G1802"/>
      <c r="L1802"/>
      <c r="M1802"/>
    </row>
    <row r="1803" spans="1:13" x14ac:dyDescent="0.25">
      <c r="A1803"/>
      <c r="B1803"/>
      <c r="G1803"/>
      <c r="L1803"/>
      <c r="M1803"/>
    </row>
    <row r="1804" spans="1:13" x14ac:dyDescent="0.25">
      <c r="A1804"/>
      <c r="B1804"/>
      <c r="G1804"/>
      <c r="L1804"/>
      <c r="M1804"/>
    </row>
    <row r="1805" spans="1:13" x14ac:dyDescent="0.25">
      <c r="A1805"/>
      <c r="B1805"/>
      <c r="G1805"/>
      <c r="L1805"/>
      <c r="M1805"/>
    </row>
    <row r="1806" spans="1:13" x14ac:dyDescent="0.25">
      <c r="A1806"/>
      <c r="B1806"/>
      <c r="G1806"/>
      <c r="L1806"/>
      <c r="M1806"/>
    </row>
    <row r="1807" spans="1:13" x14ac:dyDescent="0.25">
      <c r="A1807"/>
      <c r="B1807"/>
      <c r="G1807"/>
      <c r="L1807"/>
      <c r="M1807"/>
    </row>
    <row r="1808" spans="1:13" x14ac:dyDescent="0.25">
      <c r="A1808"/>
      <c r="B1808"/>
      <c r="G1808"/>
      <c r="L1808"/>
      <c r="M1808"/>
    </row>
    <row r="1809" spans="1:13" x14ac:dyDescent="0.25">
      <c r="A1809"/>
      <c r="B1809"/>
      <c r="G1809"/>
      <c r="L1809"/>
      <c r="M1809"/>
    </row>
    <row r="1810" spans="1:13" x14ac:dyDescent="0.25">
      <c r="A1810"/>
      <c r="B1810"/>
      <c r="G1810"/>
      <c r="L1810"/>
      <c r="M1810"/>
    </row>
    <row r="1811" spans="1:13" x14ac:dyDescent="0.25">
      <c r="A1811"/>
      <c r="B1811"/>
      <c r="G1811"/>
      <c r="L1811"/>
      <c r="M1811"/>
    </row>
    <row r="1812" spans="1:13" x14ac:dyDescent="0.25">
      <c r="A1812"/>
      <c r="B1812"/>
      <c r="G1812"/>
      <c r="L1812"/>
      <c r="M1812"/>
    </row>
    <row r="1813" spans="1:13" x14ac:dyDescent="0.25">
      <c r="A1813"/>
      <c r="B1813"/>
      <c r="G1813"/>
      <c r="L1813"/>
      <c r="M1813"/>
    </row>
    <row r="1814" spans="1:13" x14ac:dyDescent="0.25">
      <c r="A1814"/>
      <c r="B1814"/>
      <c r="G1814"/>
      <c r="L1814"/>
      <c r="M1814"/>
    </row>
    <row r="1815" spans="1:13" x14ac:dyDescent="0.25">
      <c r="A1815"/>
      <c r="B1815"/>
      <c r="G1815"/>
      <c r="L1815"/>
      <c r="M1815"/>
    </row>
    <row r="1816" spans="1:13" x14ac:dyDescent="0.25">
      <c r="A1816"/>
      <c r="B1816"/>
      <c r="G1816"/>
      <c r="L1816"/>
      <c r="M1816"/>
    </row>
    <row r="1817" spans="1:13" x14ac:dyDescent="0.25">
      <c r="A1817"/>
      <c r="B1817"/>
      <c r="G1817"/>
      <c r="L1817"/>
      <c r="M1817"/>
    </row>
    <row r="1818" spans="1:13" x14ac:dyDescent="0.25">
      <c r="A1818"/>
      <c r="B1818"/>
      <c r="G1818"/>
      <c r="L1818"/>
      <c r="M1818"/>
    </row>
    <row r="1819" spans="1:13" x14ac:dyDescent="0.25">
      <c r="A1819"/>
      <c r="B1819"/>
      <c r="G1819"/>
      <c r="L1819"/>
      <c r="M1819"/>
    </row>
    <row r="1820" spans="1:13" x14ac:dyDescent="0.25">
      <c r="A1820"/>
      <c r="B1820"/>
      <c r="G1820"/>
      <c r="L1820"/>
      <c r="M1820"/>
    </row>
    <row r="1821" spans="1:13" x14ac:dyDescent="0.25">
      <c r="A1821"/>
      <c r="B1821"/>
      <c r="G1821"/>
      <c r="L1821"/>
      <c r="M1821"/>
    </row>
    <row r="1822" spans="1:13" x14ac:dyDescent="0.25">
      <c r="A1822"/>
      <c r="B1822"/>
      <c r="G1822"/>
      <c r="L1822"/>
      <c r="M1822"/>
    </row>
    <row r="1823" spans="1:13" x14ac:dyDescent="0.25">
      <c r="A1823"/>
      <c r="B1823"/>
      <c r="G1823"/>
      <c r="L1823"/>
      <c r="M1823"/>
    </row>
    <row r="1824" spans="1:13" x14ac:dyDescent="0.25">
      <c r="A1824"/>
      <c r="B1824"/>
      <c r="G1824"/>
      <c r="L1824"/>
      <c r="M1824"/>
    </row>
    <row r="1825" spans="1:13" x14ac:dyDescent="0.25">
      <c r="A1825"/>
      <c r="B1825"/>
      <c r="G1825"/>
      <c r="L1825"/>
      <c r="M1825"/>
    </row>
    <row r="1826" spans="1:13" x14ac:dyDescent="0.25">
      <c r="A1826"/>
      <c r="B1826"/>
      <c r="G1826"/>
      <c r="L1826"/>
      <c r="M1826"/>
    </row>
    <row r="1827" spans="1:13" x14ac:dyDescent="0.25">
      <c r="A1827"/>
      <c r="B1827"/>
      <c r="G1827"/>
      <c r="L1827"/>
      <c r="M1827"/>
    </row>
    <row r="1828" spans="1:13" x14ac:dyDescent="0.25">
      <c r="A1828"/>
      <c r="B1828"/>
      <c r="G1828"/>
      <c r="L1828"/>
      <c r="M1828"/>
    </row>
    <row r="1829" spans="1:13" x14ac:dyDescent="0.25">
      <c r="A1829"/>
      <c r="B1829"/>
      <c r="G1829"/>
      <c r="L1829"/>
      <c r="M1829"/>
    </row>
    <row r="1830" spans="1:13" x14ac:dyDescent="0.25">
      <c r="A1830"/>
      <c r="B1830"/>
      <c r="G1830"/>
      <c r="L1830"/>
      <c r="M1830"/>
    </row>
    <row r="1831" spans="1:13" x14ac:dyDescent="0.25">
      <c r="A1831"/>
      <c r="B1831"/>
      <c r="G1831"/>
      <c r="L1831"/>
      <c r="M1831"/>
    </row>
    <row r="1832" spans="1:13" x14ac:dyDescent="0.25">
      <c r="A1832"/>
      <c r="B1832"/>
      <c r="G1832"/>
      <c r="L1832"/>
      <c r="M1832"/>
    </row>
    <row r="1833" spans="1:13" x14ac:dyDescent="0.25">
      <c r="A1833"/>
      <c r="B1833"/>
      <c r="G1833"/>
      <c r="L1833"/>
      <c r="M1833"/>
    </row>
    <row r="1834" spans="1:13" x14ac:dyDescent="0.25">
      <c r="A1834"/>
      <c r="B1834"/>
      <c r="G1834"/>
      <c r="L1834"/>
      <c r="M1834"/>
    </row>
    <row r="1835" spans="1:13" x14ac:dyDescent="0.25">
      <c r="A1835"/>
      <c r="B1835"/>
      <c r="G1835"/>
      <c r="L1835"/>
      <c r="M1835"/>
    </row>
    <row r="1836" spans="1:13" x14ac:dyDescent="0.25">
      <c r="A1836"/>
      <c r="B1836"/>
      <c r="G1836"/>
      <c r="L1836"/>
      <c r="M1836"/>
    </row>
    <row r="1837" spans="1:13" x14ac:dyDescent="0.25">
      <c r="A1837"/>
      <c r="B1837"/>
      <c r="G1837"/>
      <c r="L1837"/>
      <c r="M1837"/>
    </row>
    <row r="1838" spans="1:13" x14ac:dyDescent="0.25">
      <c r="A1838"/>
      <c r="B1838"/>
      <c r="G1838"/>
      <c r="L1838"/>
      <c r="M1838"/>
    </row>
    <row r="1839" spans="1:13" x14ac:dyDescent="0.25">
      <c r="A1839"/>
      <c r="B1839"/>
      <c r="G1839"/>
      <c r="L1839"/>
      <c r="M1839"/>
    </row>
    <row r="1840" spans="1:13" x14ac:dyDescent="0.25">
      <c r="A1840"/>
      <c r="B1840"/>
      <c r="G1840"/>
      <c r="L1840"/>
      <c r="M1840"/>
    </row>
    <row r="1841" spans="1:13" x14ac:dyDescent="0.25">
      <c r="A1841"/>
      <c r="B1841"/>
      <c r="G1841"/>
      <c r="L1841"/>
      <c r="M1841"/>
    </row>
    <row r="1842" spans="1:13" x14ac:dyDescent="0.25">
      <c r="A1842"/>
      <c r="B1842"/>
      <c r="G1842"/>
      <c r="L1842"/>
      <c r="M1842"/>
    </row>
    <row r="1843" spans="1:13" x14ac:dyDescent="0.25">
      <c r="A1843"/>
      <c r="B1843"/>
      <c r="G1843"/>
      <c r="L1843"/>
      <c r="M1843"/>
    </row>
    <row r="1844" spans="1:13" x14ac:dyDescent="0.25">
      <c r="A1844"/>
      <c r="B1844"/>
      <c r="G1844"/>
      <c r="L1844"/>
      <c r="M1844"/>
    </row>
    <row r="1845" spans="1:13" x14ac:dyDescent="0.25">
      <c r="A1845"/>
      <c r="B1845"/>
      <c r="G1845"/>
      <c r="L1845"/>
      <c r="M1845"/>
    </row>
    <row r="1846" spans="1:13" x14ac:dyDescent="0.25">
      <c r="A1846"/>
      <c r="B1846"/>
      <c r="G1846"/>
      <c r="L1846"/>
      <c r="M1846"/>
    </row>
    <row r="1847" spans="1:13" x14ac:dyDescent="0.25">
      <c r="A1847"/>
      <c r="B1847"/>
      <c r="G1847"/>
      <c r="L1847"/>
      <c r="M1847"/>
    </row>
    <row r="1848" spans="1:13" x14ac:dyDescent="0.25">
      <c r="A1848"/>
      <c r="B1848"/>
      <c r="G1848"/>
      <c r="L1848"/>
      <c r="M1848"/>
    </row>
    <row r="1849" spans="1:13" x14ac:dyDescent="0.25">
      <c r="A1849"/>
      <c r="B1849"/>
      <c r="G1849"/>
      <c r="L1849"/>
      <c r="M1849"/>
    </row>
    <row r="1850" spans="1:13" x14ac:dyDescent="0.25">
      <c r="A1850"/>
      <c r="B1850"/>
      <c r="G1850"/>
      <c r="L1850"/>
      <c r="M1850"/>
    </row>
    <row r="1851" spans="1:13" x14ac:dyDescent="0.25">
      <c r="A1851"/>
      <c r="B1851"/>
      <c r="G1851"/>
      <c r="L1851"/>
      <c r="M1851"/>
    </row>
    <row r="1852" spans="1:13" x14ac:dyDescent="0.25">
      <c r="A1852"/>
      <c r="B1852"/>
      <c r="G1852"/>
      <c r="L1852"/>
      <c r="M1852"/>
    </row>
    <row r="1853" spans="1:13" x14ac:dyDescent="0.25">
      <c r="A1853"/>
      <c r="B1853"/>
      <c r="G1853"/>
      <c r="L1853"/>
      <c r="M1853"/>
    </row>
    <row r="1854" spans="1:13" x14ac:dyDescent="0.25">
      <c r="A1854"/>
      <c r="B1854"/>
      <c r="G1854"/>
      <c r="L1854"/>
      <c r="M1854"/>
    </row>
    <row r="1855" spans="1:13" x14ac:dyDescent="0.25">
      <c r="A1855"/>
      <c r="B1855"/>
      <c r="G1855"/>
      <c r="L1855"/>
      <c r="M1855"/>
    </row>
    <row r="1856" spans="1:13" x14ac:dyDescent="0.25">
      <c r="A1856"/>
      <c r="B1856"/>
      <c r="G1856"/>
      <c r="L1856"/>
      <c r="M1856"/>
    </row>
    <row r="1857" spans="1:13" x14ac:dyDescent="0.25">
      <c r="A1857"/>
      <c r="B1857"/>
      <c r="G1857"/>
      <c r="L1857"/>
      <c r="M1857"/>
    </row>
    <row r="1858" spans="1:13" x14ac:dyDescent="0.25">
      <c r="A1858"/>
      <c r="B1858"/>
      <c r="G1858"/>
      <c r="L1858"/>
      <c r="M1858"/>
    </row>
    <row r="1859" spans="1:13" x14ac:dyDescent="0.25">
      <c r="A1859"/>
      <c r="B1859"/>
      <c r="G1859"/>
      <c r="L1859"/>
      <c r="M1859"/>
    </row>
    <row r="1860" spans="1:13" x14ac:dyDescent="0.25">
      <c r="A1860"/>
      <c r="B1860"/>
      <c r="G1860"/>
      <c r="L1860"/>
      <c r="M1860"/>
    </row>
    <row r="1861" spans="1:13" x14ac:dyDescent="0.25">
      <c r="A1861"/>
      <c r="B1861"/>
      <c r="G1861"/>
      <c r="L1861"/>
      <c r="M1861"/>
    </row>
    <row r="1862" spans="1:13" x14ac:dyDescent="0.25">
      <c r="A1862"/>
      <c r="B1862"/>
      <c r="G1862"/>
      <c r="L1862"/>
      <c r="M1862"/>
    </row>
    <row r="1863" spans="1:13" x14ac:dyDescent="0.25">
      <c r="A1863"/>
      <c r="B1863"/>
      <c r="G1863"/>
      <c r="L1863"/>
      <c r="M1863"/>
    </row>
    <row r="1864" spans="1:13" x14ac:dyDescent="0.25">
      <c r="A1864"/>
      <c r="B1864"/>
      <c r="G1864"/>
      <c r="L1864"/>
      <c r="M1864"/>
    </row>
    <row r="1865" spans="1:13" x14ac:dyDescent="0.25">
      <c r="A1865"/>
      <c r="B1865"/>
      <c r="G1865"/>
      <c r="L1865"/>
      <c r="M1865"/>
    </row>
    <row r="1866" spans="1:13" x14ac:dyDescent="0.25">
      <c r="A1866"/>
      <c r="B1866"/>
      <c r="G1866"/>
      <c r="L1866"/>
      <c r="M1866"/>
    </row>
    <row r="1867" spans="1:13" x14ac:dyDescent="0.25">
      <c r="A1867"/>
      <c r="B1867"/>
      <c r="G1867"/>
      <c r="L1867"/>
      <c r="M1867"/>
    </row>
    <row r="1868" spans="1:13" x14ac:dyDescent="0.25">
      <c r="A1868"/>
      <c r="B1868"/>
      <c r="G1868"/>
      <c r="L1868"/>
      <c r="M1868"/>
    </row>
    <row r="1869" spans="1:13" x14ac:dyDescent="0.25">
      <c r="A1869"/>
      <c r="B1869"/>
      <c r="G1869"/>
      <c r="L1869"/>
      <c r="M1869"/>
    </row>
    <row r="1870" spans="1:13" x14ac:dyDescent="0.25">
      <c r="A1870"/>
      <c r="B1870"/>
      <c r="G1870"/>
      <c r="L1870"/>
      <c r="M1870"/>
    </row>
    <row r="1871" spans="1:13" x14ac:dyDescent="0.25">
      <c r="A1871"/>
      <c r="B1871"/>
      <c r="G1871"/>
      <c r="L1871"/>
      <c r="M1871"/>
    </row>
    <row r="1872" spans="1:13" x14ac:dyDescent="0.25">
      <c r="A1872"/>
      <c r="B1872"/>
      <c r="G1872"/>
      <c r="L1872"/>
      <c r="M1872"/>
    </row>
    <row r="1873" spans="1:13" x14ac:dyDescent="0.25">
      <c r="A1873"/>
      <c r="B1873"/>
      <c r="G1873"/>
      <c r="L1873"/>
      <c r="M1873"/>
    </row>
    <row r="1874" spans="1:13" x14ac:dyDescent="0.25">
      <c r="A1874"/>
      <c r="B1874"/>
      <c r="G1874"/>
      <c r="L1874"/>
      <c r="M1874"/>
    </row>
    <row r="1875" spans="1:13" x14ac:dyDescent="0.25">
      <c r="A1875"/>
      <c r="B1875"/>
      <c r="G1875"/>
      <c r="L1875"/>
      <c r="M1875"/>
    </row>
    <row r="1876" spans="1:13" x14ac:dyDescent="0.25">
      <c r="A1876"/>
      <c r="B1876"/>
      <c r="G1876"/>
      <c r="L1876"/>
      <c r="M1876"/>
    </row>
    <row r="1877" spans="1:13" x14ac:dyDescent="0.25">
      <c r="A1877"/>
      <c r="B1877"/>
      <c r="G1877"/>
      <c r="L1877"/>
      <c r="M1877"/>
    </row>
    <row r="1878" spans="1:13" x14ac:dyDescent="0.25">
      <c r="A1878"/>
      <c r="B1878"/>
      <c r="G1878"/>
      <c r="L1878"/>
      <c r="M1878"/>
    </row>
    <row r="1879" spans="1:13" x14ac:dyDescent="0.25">
      <c r="A1879"/>
      <c r="B1879"/>
      <c r="G1879"/>
      <c r="L1879"/>
      <c r="M1879"/>
    </row>
    <row r="1880" spans="1:13" x14ac:dyDescent="0.25">
      <c r="A1880"/>
      <c r="B1880"/>
      <c r="G1880"/>
      <c r="L1880"/>
      <c r="M1880"/>
    </row>
  </sheetData>
  <mergeCells count="57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D43:E43"/>
    <mergeCell ref="J33:J34"/>
    <mergeCell ref="H5:I5"/>
    <mergeCell ref="J5:J6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</mergeCells>
  <conditionalFormatting sqref="B14:N14 B28:N29 B37:N39">
    <cfRule type="duplicateValues" dxfId="208" priority="18"/>
  </conditionalFormatting>
  <conditionalFormatting sqref="B52:N52">
    <cfRule type="duplicateValues" dxfId="207" priority="17"/>
  </conditionalFormatting>
  <conditionalFormatting sqref="B66:N67">
    <cfRule type="duplicateValues" dxfId="206" priority="16"/>
  </conditionalFormatting>
  <conditionalFormatting sqref="B73:N73">
    <cfRule type="duplicateValues" dxfId="205" priority="15"/>
  </conditionalFormatting>
  <conditionalFormatting sqref="B79:N79">
    <cfRule type="duplicateValues" dxfId="204" priority="14"/>
  </conditionalFormatting>
  <conditionalFormatting sqref="B85:N85">
    <cfRule type="duplicateValues" dxfId="203" priority="13"/>
  </conditionalFormatting>
  <conditionalFormatting sqref="B52:N52 B73:N73">
    <cfRule type="duplicateValues" dxfId="202" priority="12"/>
  </conditionalFormatting>
  <conditionalFormatting sqref="B66:N66 B79:N79">
    <cfRule type="duplicateValues" dxfId="201" priority="11"/>
  </conditionalFormatting>
  <conditionalFormatting sqref="B52:N52 B66:N67 B73:N73 B79:N79 B85:N85">
    <cfRule type="duplicateValues" dxfId="200" priority="10"/>
  </conditionalFormatting>
  <conditionalFormatting sqref="A14">
    <cfRule type="duplicateValues" dxfId="199" priority="9"/>
  </conditionalFormatting>
  <conditionalFormatting sqref="A29">
    <cfRule type="duplicateValues" dxfId="198" priority="8"/>
  </conditionalFormatting>
  <conditionalFormatting sqref="A28">
    <cfRule type="duplicateValues" dxfId="197" priority="7"/>
  </conditionalFormatting>
  <conditionalFormatting sqref="A37:A39">
    <cfRule type="duplicateValues" dxfId="196" priority="6"/>
  </conditionalFormatting>
  <conditionalFormatting sqref="A52">
    <cfRule type="duplicateValues" dxfId="195" priority="5"/>
  </conditionalFormatting>
  <conditionalFormatting sqref="A66:A67">
    <cfRule type="duplicateValues" dxfId="194" priority="4"/>
  </conditionalFormatting>
  <conditionalFormatting sqref="A73">
    <cfRule type="duplicateValues" dxfId="193" priority="3"/>
  </conditionalFormatting>
  <conditionalFormatting sqref="A79">
    <cfRule type="duplicateValues" dxfId="192" priority="2"/>
  </conditionalFormatting>
  <conditionalFormatting sqref="A85">
    <cfRule type="duplicateValues" dxfId="191" priority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838"/>
  <sheetViews>
    <sheetView topLeftCell="A54" zoomScale="25" zoomScaleNormal="25" workbookViewId="0">
      <selection activeCell="A88" sqref="A88:AF838"/>
    </sheetView>
  </sheetViews>
  <sheetFormatPr defaultRowHeight="15" x14ac:dyDescent="0.25"/>
  <cols>
    <col min="1" max="1" width="28.85546875" style="35" customWidth="1"/>
    <col min="2" max="14" width="16.5703125" customWidth="1"/>
    <col min="16" max="16" width="11.7109375" bestFit="1" customWidth="1"/>
  </cols>
  <sheetData>
    <row r="1" spans="1:16" s="2" customFormat="1" ht="18.75" x14ac:dyDescent="0.3">
      <c r="A1" s="828" t="s">
        <v>67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105"/>
    </row>
    <row r="2" spans="1:16" s="2" customFormat="1" ht="19.5" thickBot="1" x14ac:dyDescent="0.35">
      <c r="A2" s="13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s="2" customFormat="1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6" s="2" customFormat="1" ht="17.2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786" t="s">
        <v>19</v>
      </c>
    </row>
    <row r="5" spans="1:16" s="2" customFormat="1" ht="16.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787"/>
    </row>
    <row r="6" spans="1:16" s="2" customFormat="1" ht="94.5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768"/>
      <c r="G6" s="780"/>
      <c r="H6" s="98" t="s">
        <v>11</v>
      </c>
      <c r="I6" s="99" t="s">
        <v>10</v>
      </c>
      <c r="J6" s="764"/>
      <c r="K6" s="768"/>
      <c r="L6" s="782"/>
      <c r="M6" s="785"/>
      <c r="N6" s="788"/>
    </row>
    <row r="7" spans="1:16" s="2" customFormat="1" ht="37.5" x14ac:dyDescent="0.25">
      <c r="A7" s="107" t="s">
        <v>20</v>
      </c>
      <c r="B7" s="124">
        <v>148374.13812299998</v>
      </c>
      <c r="C7" s="125">
        <v>22468.941371000001</v>
      </c>
      <c r="D7" s="125">
        <v>13412.168416</v>
      </c>
      <c r="E7" s="125">
        <v>2927.2674939999997</v>
      </c>
      <c r="F7" s="125">
        <v>15821.88242</v>
      </c>
      <c r="G7" s="124">
        <v>203004.39782399999</v>
      </c>
      <c r="H7" s="125">
        <v>2181.3670000000002</v>
      </c>
      <c r="I7" s="125">
        <v>109.75156600000001</v>
      </c>
      <c r="J7" s="125">
        <v>30.651742179999999</v>
      </c>
      <c r="K7" s="125">
        <v>27.416040000000002</v>
      </c>
      <c r="L7" s="125">
        <v>2349.1863481800001</v>
      </c>
      <c r="M7" s="124">
        <v>205353.58417217998</v>
      </c>
      <c r="N7" s="125">
        <v>47275.136264159999</v>
      </c>
    </row>
    <row r="8" spans="1:16" s="2" customFormat="1" ht="18.75" x14ac:dyDescent="0.25">
      <c r="A8" s="103" t="s">
        <v>21</v>
      </c>
      <c r="B8" s="124">
        <v>24714.831977999998</v>
      </c>
      <c r="C8" s="125">
        <v>6800.8392629999998</v>
      </c>
      <c r="D8" s="125">
        <v>3958.5697700000001</v>
      </c>
      <c r="E8" s="124">
        <v>611.30507699999998</v>
      </c>
      <c r="F8" s="125">
        <v>3319.1790860000001</v>
      </c>
      <c r="G8" s="124">
        <v>39404.725173999999</v>
      </c>
      <c r="H8" s="125">
        <v>567.98800000000006</v>
      </c>
      <c r="I8" s="125">
        <v>56.349606999999999</v>
      </c>
      <c r="J8" s="125">
        <v>0</v>
      </c>
      <c r="K8" s="125">
        <v>19.240528000000001</v>
      </c>
      <c r="L8" s="125">
        <v>643.57813499999997</v>
      </c>
      <c r="M8" s="124">
        <v>40048.303308999995</v>
      </c>
      <c r="N8" s="125">
        <v>10974.519291000001</v>
      </c>
    </row>
    <row r="9" spans="1:16" s="2" customFormat="1" ht="18.75" x14ac:dyDescent="0.25">
      <c r="A9" s="109" t="s">
        <v>26</v>
      </c>
      <c r="B9" s="125">
        <v>3452.4773299999997</v>
      </c>
      <c r="C9" s="125">
        <v>1413.708496</v>
      </c>
      <c r="D9" s="125">
        <v>1140.9900670000002</v>
      </c>
      <c r="E9" s="125">
        <v>114.68736</v>
      </c>
      <c r="F9" s="125">
        <v>618.01845600000001</v>
      </c>
      <c r="G9" s="125">
        <v>6739.8817090000002</v>
      </c>
      <c r="H9" s="125">
        <v>34.168999999999997</v>
      </c>
      <c r="I9" s="125">
        <v>3.4670000000000001</v>
      </c>
      <c r="J9" s="125">
        <v>0</v>
      </c>
      <c r="K9" s="125">
        <v>0</v>
      </c>
      <c r="L9" s="125">
        <v>37.635999999999996</v>
      </c>
      <c r="M9" s="125">
        <v>6777.5177089999997</v>
      </c>
      <c r="N9" s="125">
        <v>2570.2170900000001</v>
      </c>
    </row>
    <row r="10" spans="1:16" s="2" customFormat="1" ht="18.75" x14ac:dyDescent="0.25">
      <c r="A10" s="110" t="s">
        <v>22</v>
      </c>
      <c r="B10" s="125">
        <v>5536.7572440000004</v>
      </c>
      <c r="C10" s="125">
        <v>835.49105099999997</v>
      </c>
      <c r="D10" s="125">
        <v>639.30307200000004</v>
      </c>
      <c r="E10" s="125">
        <v>111.577567</v>
      </c>
      <c r="F10" s="125">
        <v>232.82177300000001</v>
      </c>
      <c r="G10" s="125">
        <v>7355.950707</v>
      </c>
      <c r="H10" s="125">
        <v>402.81900000000002</v>
      </c>
      <c r="I10" s="125">
        <v>51.882607</v>
      </c>
      <c r="J10" s="125">
        <v>0</v>
      </c>
      <c r="K10" s="125">
        <v>2</v>
      </c>
      <c r="L10" s="125">
        <v>456.70160700000002</v>
      </c>
      <c r="M10" s="125">
        <v>7812.652313999999</v>
      </c>
      <c r="N10" s="125">
        <v>2163.9103209999998</v>
      </c>
    </row>
    <row r="11" spans="1:16" s="2" customFormat="1" ht="18.75" x14ac:dyDescent="0.25">
      <c r="A11" s="110" t="s">
        <v>23</v>
      </c>
      <c r="B11" s="124">
        <v>8550.6251329999996</v>
      </c>
      <c r="C11" s="125">
        <v>3623.9745010000001</v>
      </c>
      <c r="D11" s="125">
        <v>1298.1164570000001</v>
      </c>
      <c r="E11" s="124">
        <v>278.25940100000003</v>
      </c>
      <c r="F11" s="125">
        <v>1069.5940479999999</v>
      </c>
      <c r="G11" s="124">
        <v>14820.56954</v>
      </c>
      <c r="H11" s="125">
        <v>131</v>
      </c>
      <c r="I11" s="125">
        <v>0</v>
      </c>
      <c r="J11" s="125">
        <v>0</v>
      </c>
      <c r="K11" s="125">
        <v>12.240528000000001</v>
      </c>
      <c r="L11" s="125">
        <v>143.24052800000001</v>
      </c>
      <c r="M11" s="124">
        <v>14963.810068000001</v>
      </c>
      <c r="N11" s="125">
        <v>3166.5162190000001</v>
      </c>
    </row>
    <row r="12" spans="1:16" s="2" customFormat="1" ht="18.75" x14ac:dyDescent="0.25">
      <c r="A12" s="111" t="s">
        <v>24</v>
      </c>
      <c r="B12" s="125">
        <v>14627.396936000001</v>
      </c>
      <c r="C12" s="125">
        <v>3112.2310029999999</v>
      </c>
      <c r="D12" s="125">
        <v>2017.539313</v>
      </c>
      <c r="E12" s="125">
        <v>420.14034600000002</v>
      </c>
      <c r="F12" s="125">
        <v>2866.2712769999998</v>
      </c>
      <c r="G12" s="125">
        <v>23043.578874999999</v>
      </c>
      <c r="H12" s="125">
        <v>19.643000000000001</v>
      </c>
      <c r="I12" s="125">
        <v>17.375796999999999</v>
      </c>
      <c r="J12" s="125">
        <v>0</v>
      </c>
      <c r="K12" s="125">
        <v>3.8031839999999999</v>
      </c>
      <c r="L12" s="125">
        <v>40.821981000000001</v>
      </c>
      <c r="M12" s="125">
        <v>23084.400856</v>
      </c>
      <c r="N12" s="125">
        <v>5879.9785769999999</v>
      </c>
    </row>
    <row r="13" spans="1:16" s="2" customFormat="1" ht="19.5" thickBot="1" x14ac:dyDescent="0.3">
      <c r="A13" s="111" t="s">
        <v>25</v>
      </c>
      <c r="B13" s="125">
        <v>12844.953735000001</v>
      </c>
      <c r="C13" s="125">
        <v>2397.3825649999999</v>
      </c>
      <c r="D13" s="125">
        <v>2778.8752509999999</v>
      </c>
      <c r="E13" s="125">
        <v>378.252478</v>
      </c>
      <c r="F13" s="125">
        <v>4902.8542529999995</v>
      </c>
      <c r="G13" s="125">
        <v>23302.318282</v>
      </c>
      <c r="H13" s="125">
        <v>523.42599999999993</v>
      </c>
      <c r="I13" s="125">
        <v>4.7069999999999999</v>
      </c>
      <c r="J13" s="125">
        <v>356</v>
      </c>
      <c r="K13" s="125">
        <v>101.6</v>
      </c>
      <c r="L13" s="125">
        <v>985.73300000000006</v>
      </c>
      <c r="M13" s="125">
        <v>24288.051282</v>
      </c>
      <c r="N13" s="125">
        <v>10379.916701</v>
      </c>
    </row>
    <row r="14" spans="1:16" s="2" customFormat="1" ht="38.25" thickBot="1" x14ac:dyDescent="0.3">
      <c r="A14" s="126" t="s">
        <v>27</v>
      </c>
      <c r="B14" s="127">
        <v>200561.32077200001</v>
      </c>
      <c r="C14" s="128">
        <v>34779.394202000003</v>
      </c>
      <c r="D14" s="128">
        <v>22167.152750000001</v>
      </c>
      <c r="E14" s="127">
        <v>4336.9653950000002</v>
      </c>
      <c r="F14" s="128">
        <v>26910.187035999999</v>
      </c>
      <c r="G14" s="127">
        <v>288755.02015500003</v>
      </c>
      <c r="H14" s="128">
        <v>3292.424</v>
      </c>
      <c r="I14" s="128">
        <v>188.18396999999999</v>
      </c>
      <c r="J14" s="128">
        <v>386.65174217999999</v>
      </c>
      <c r="K14" s="128">
        <v>152.059752</v>
      </c>
      <c r="L14" s="128">
        <v>4019.3194641800001</v>
      </c>
      <c r="M14" s="127">
        <v>292774.33961918001</v>
      </c>
      <c r="N14" s="128">
        <v>74509.550833159999</v>
      </c>
      <c r="P14" s="1"/>
    </row>
    <row r="15" spans="1:16" s="2" customFormat="1" ht="37.5" x14ac:dyDescent="0.25">
      <c r="A15" s="113" t="s">
        <v>28</v>
      </c>
      <c r="B15" s="125">
        <v>153.679</v>
      </c>
      <c r="C15" s="125">
        <v>115.658</v>
      </c>
      <c r="D15" s="125">
        <v>100.317632</v>
      </c>
      <c r="E15" s="125">
        <v>22.032</v>
      </c>
      <c r="F15" s="125">
        <v>15.036689000000001</v>
      </c>
      <c r="G15" s="125">
        <v>406.723321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406.723321</v>
      </c>
      <c r="N15" s="125">
        <v>181.28868900000001</v>
      </c>
      <c r="P15" s="1"/>
    </row>
    <row r="16" spans="1:16" s="2" customFormat="1" ht="56.25" x14ac:dyDescent="0.25">
      <c r="A16" s="114" t="s">
        <v>29</v>
      </c>
      <c r="B16" s="125">
        <v>64</v>
      </c>
      <c r="C16" s="125">
        <v>5</v>
      </c>
      <c r="D16" s="125">
        <v>5.9429999999999996</v>
      </c>
      <c r="E16" s="125">
        <v>0</v>
      </c>
      <c r="F16" s="125">
        <v>0</v>
      </c>
      <c r="G16" s="125">
        <v>74.942999999999998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74.942999999999998</v>
      </c>
      <c r="N16" s="125">
        <v>10.943</v>
      </c>
      <c r="P16" s="13"/>
    </row>
    <row r="17" spans="1:14" s="2" customFormat="1" ht="56.25" x14ac:dyDescent="0.25">
      <c r="A17" s="114" t="s">
        <v>32</v>
      </c>
      <c r="B17" s="125">
        <v>0</v>
      </c>
      <c r="C17" s="125">
        <v>4</v>
      </c>
      <c r="D17" s="125">
        <v>6</v>
      </c>
      <c r="E17" s="125">
        <v>1</v>
      </c>
      <c r="F17" s="125">
        <v>8</v>
      </c>
      <c r="G17" s="125">
        <v>19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19</v>
      </c>
      <c r="N17" s="125">
        <v>13</v>
      </c>
    </row>
    <row r="18" spans="1:14" s="2" customFormat="1" ht="37.5" x14ac:dyDescent="0.25">
      <c r="A18" s="114" t="s">
        <v>30</v>
      </c>
      <c r="B18" s="125">
        <v>39.230499999999999</v>
      </c>
      <c r="C18" s="125">
        <v>11.901</v>
      </c>
      <c r="D18" s="125">
        <v>7.730048</v>
      </c>
      <c r="E18" s="125">
        <v>0</v>
      </c>
      <c r="F18" s="125">
        <v>18.3</v>
      </c>
      <c r="G18" s="125">
        <v>77.161547999999996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77.161547999999996</v>
      </c>
      <c r="N18" s="125">
        <v>31.993500000000001</v>
      </c>
    </row>
    <row r="19" spans="1:14" s="2" customFormat="1" ht="56.25" x14ac:dyDescent="0.25">
      <c r="A19" s="114" t="s">
        <v>31</v>
      </c>
      <c r="B19" s="125">
        <v>81.608049999999992</v>
      </c>
      <c r="C19" s="125">
        <v>53.465000000000003</v>
      </c>
      <c r="D19" s="125">
        <v>47.834576999999996</v>
      </c>
      <c r="E19" s="125">
        <v>13.333</v>
      </c>
      <c r="F19" s="125">
        <v>30.276</v>
      </c>
      <c r="G19" s="125">
        <v>226.51662699999997</v>
      </c>
      <c r="H19" s="125">
        <v>0</v>
      </c>
      <c r="I19" s="125">
        <v>0</v>
      </c>
      <c r="J19" s="125">
        <v>0</v>
      </c>
      <c r="K19" s="125">
        <v>0.40400000000000003</v>
      </c>
      <c r="L19" s="125">
        <v>0.40400000000000003</v>
      </c>
      <c r="M19" s="125">
        <v>226.92062699999997</v>
      </c>
      <c r="N19" s="125">
        <v>123.674367</v>
      </c>
    </row>
    <row r="20" spans="1:14" s="2" customFormat="1" ht="37.5" x14ac:dyDescent="0.25">
      <c r="A20" s="114" t="s">
        <v>33</v>
      </c>
      <c r="B20" s="125">
        <v>6.1289999999999996</v>
      </c>
      <c r="C20" s="125">
        <v>0</v>
      </c>
      <c r="D20" s="125">
        <v>94</v>
      </c>
      <c r="E20" s="125">
        <v>0</v>
      </c>
      <c r="F20" s="125">
        <v>0</v>
      </c>
      <c r="G20" s="125">
        <v>100.129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100.129</v>
      </c>
      <c r="N20" s="125">
        <v>97.882999999999996</v>
      </c>
    </row>
    <row r="21" spans="1:14" s="2" customFormat="1" ht="37.5" x14ac:dyDescent="0.25">
      <c r="A21" s="114" t="s">
        <v>34</v>
      </c>
      <c r="B21" s="125">
        <v>183.60693000000001</v>
      </c>
      <c r="C21" s="125">
        <v>57.274999999999999</v>
      </c>
      <c r="D21" s="125">
        <v>5.3860239999999999</v>
      </c>
      <c r="E21" s="125">
        <v>5.7000000000000002E-2</v>
      </c>
      <c r="F21" s="125">
        <v>3.6779999999999999</v>
      </c>
      <c r="G21" s="125">
        <v>250.00295399999999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250.00295399999999</v>
      </c>
      <c r="N21" s="125">
        <v>22.363954</v>
      </c>
    </row>
    <row r="22" spans="1:14" s="2" customFormat="1" ht="37.5" x14ac:dyDescent="0.25">
      <c r="A22" s="114" t="s">
        <v>35</v>
      </c>
      <c r="B22" s="125">
        <v>0</v>
      </c>
      <c r="C22" s="125">
        <v>3</v>
      </c>
      <c r="D22" s="125">
        <v>1</v>
      </c>
      <c r="E22" s="125">
        <v>0</v>
      </c>
      <c r="F22" s="125">
        <v>0</v>
      </c>
      <c r="G22" s="125">
        <v>4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4</v>
      </c>
      <c r="N22" s="125">
        <v>4</v>
      </c>
    </row>
    <row r="23" spans="1:14" s="2" customFormat="1" ht="56.25" x14ac:dyDescent="0.25">
      <c r="A23" s="114" t="s">
        <v>36</v>
      </c>
      <c r="B23" s="125">
        <v>429.56506100000001</v>
      </c>
      <c r="C23" s="125">
        <v>98.046999999999997</v>
      </c>
      <c r="D23" s="125">
        <v>269.74581000000001</v>
      </c>
      <c r="E23" s="125">
        <v>24.999535999999999</v>
      </c>
      <c r="F23" s="125">
        <v>74.451999999999998</v>
      </c>
      <c r="G23" s="125">
        <v>896.80940699999996</v>
      </c>
      <c r="H23" s="125">
        <v>24</v>
      </c>
      <c r="I23" s="125">
        <v>0</v>
      </c>
      <c r="J23" s="125">
        <v>0</v>
      </c>
      <c r="K23" s="125">
        <v>5</v>
      </c>
      <c r="L23" s="125">
        <v>29</v>
      </c>
      <c r="M23" s="125">
        <v>925.80940699999996</v>
      </c>
      <c r="N23" s="125">
        <v>403.60233399999998</v>
      </c>
    </row>
    <row r="24" spans="1:14" s="2" customFormat="1" ht="37.5" x14ac:dyDescent="0.25">
      <c r="A24" s="114" t="s">
        <v>37</v>
      </c>
      <c r="B24" s="125">
        <v>14.826000000000001</v>
      </c>
      <c r="C24" s="125">
        <v>24.847999999999999</v>
      </c>
      <c r="D24" s="125">
        <v>44.608198999999999</v>
      </c>
      <c r="E24" s="125">
        <v>0.65400000000000003</v>
      </c>
      <c r="F24" s="125">
        <v>5</v>
      </c>
      <c r="G24" s="125">
        <v>89.936199000000002</v>
      </c>
      <c r="H24" s="125">
        <v>9</v>
      </c>
      <c r="I24" s="125">
        <v>0</v>
      </c>
      <c r="J24" s="125">
        <v>0</v>
      </c>
      <c r="K24" s="125">
        <v>0</v>
      </c>
      <c r="L24" s="125">
        <v>9</v>
      </c>
      <c r="M24" s="125">
        <v>98.936199000000002</v>
      </c>
      <c r="N24" s="125">
        <v>68.432999999999993</v>
      </c>
    </row>
    <row r="25" spans="1:14" s="2" customFormat="1" ht="56.25" x14ac:dyDescent="0.25">
      <c r="A25" s="114" t="s">
        <v>38</v>
      </c>
      <c r="B25" s="125">
        <v>0</v>
      </c>
      <c r="C25" s="125">
        <v>0</v>
      </c>
      <c r="D25" s="125">
        <v>39</v>
      </c>
      <c r="E25" s="125">
        <v>0</v>
      </c>
      <c r="F25" s="125">
        <v>0</v>
      </c>
      <c r="G25" s="125">
        <v>39</v>
      </c>
      <c r="H25" s="125">
        <v>0</v>
      </c>
      <c r="I25" s="125">
        <v>0</v>
      </c>
      <c r="J25" s="125">
        <v>0</v>
      </c>
      <c r="K25" s="125">
        <v>17</v>
      </c>
      <c r="L25" s="125">
        <v>17</v>
      </c>
      <c r="M25" s="125">
        <v>56</v>
      </c>
      <c r="N25" s="125">
        <v>51</v>
      </c>
    </row>
    <row r="26" spans="1:14" s="2" customFormat="1" ht="56.25" x14ac:dyDescent="0.25">
      <c r="A26" s="114" t="s">
        <v>39</v>
      </c>
      <c r="B26" s="125">
        <v>379</v>
      </c>
      <c r="C26" s="125">
        <v>76</v>
      </c>
      <c r="D26" s="125">
        <v>32</v>
      </c>
      <c r="E26" s="125">
        <v>120</v>
      </c>
      <c r="F26" s="125">
        <v>0</v>
      </c>
      <c r="G26" s="125">
        <v>607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607</v>
      </c>
      <c r="N26" s="125">
        <v>363</v>
      </c>
    </row>
    <row r="27" spans="1:14" s="2" customFormat="1" ht="38.25" thickBot="1" x14ac:dyDescent="0.3">
      <c r="A27" s="115" t="s">
        <v>40</v>
      </c>
      <c r="B27" s="125">
        <v>0</v>
      </c>
      <c r="C27" s="125">
        <v>22</v>
      </c>
      <c r="D27" s="125">
        <v>25</v>
      </c>
      <c r="E27" s="125">
        <v>0</v>
      </c>
      <c r="F27" s="125">
        <v>0</v>
      </c>
      <c r="G27" s="125">
        <v>47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47</v>
      </c>
      <c r="N27" s="125">
        <v>0</v>
      </c>
    </row>
    <row r="28" spans="1:14" s="2" customFormat="1" ht="38.25" thickBot="1" x14ac:dyDescent="0.3">
      <c r="A28" s="126" t="s">
        <v>41</v>
      </c>
      <c r="B28" s="128">
        <v>1969.692315</v>
      </c>
      <c r="C28" s="128">
        <v>580.19468800000004</v>
      </c>
      <c r="D28" s="128">
        <v>835.15029000000004</v>
      </c>
      <c r="E28" s="128">
        <v>185.01253600000001</v>
      </c>
      <c r="F28" s="128">
        <v>329.40485100000001</v>
      </c>
      <c r="G28" s="128">
        <v>3899.4546799999998</v>
      </c>
      <c r="H28" s="128">
        <v>33</v>
      </c>
      <c r="I28" s="128">
        <v>0</v>
      </c>
      <c r="J28" s="128">
        <v>0</v>
      </c>
      <c r="K28" s="128">
        <v>23</v>
      </c>
      <c r="L28" s="128">
        <v>56</v>
      </c>
      <c r="M28" s="128">
        <v>3955.4546799999998</v>
      </c>
      <c r="N28" s="128">
        <v>1793.955183</v>
      </c>
    </row>
    <row r="29" spans="1:14" s="2" customFormat="1" ht="38.25" thickBot="1" x14ac:dyDescent="0.3">
      <c r="A29" s="126" t="s">
        <v>42</v>
      </c>
      <c r="B29" s="127">
        <v>202531.013087</v>
      </c>
      <c r="C29" s="128">
        <v>35359.588890000006</v>
      </c>
      <c r="D29" s="128">
        <v>23002.303039999999</v>
      </c>
      <c r="E29" s="127">
        <v>4521.9779310000004</v>
      </c>
      <c r="F29" s="128">
        <v>27239.591886999999</v>
      </c>
      <c r="G29" s="127">
        <v>292654.474835</v>
      </c>
      <c r="H29" s="128">
        <v>3325.424</v>
      </c>
      <c r="I29" s="128">
        <v>188.18396999999999</v>
      </c>
      <c r="J29" s="128">
        <v>386.65174217999999</v>
      </c>
      <c r="K29" s="128">
        <v>175.059752</v>
      </c>
      <c r="L29" s="128">
        <v>4075.3194641800001</v>
      </c>
      <c r="M29" s="127">
        <v>296729.79429918004</v>
      </c>
      <c r="N29" s="128">
        <v>76303.506016159998</v>
      </c>
    </row>
    <row r="30" spans="1:14" s="2" customFormat="1" ht="19.5" thickBot="1" x14ac:dyDescent="0.3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31"/>
    </row>
    <row r="31" spans="1:14" s="2" customFormat="1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s="2" customFormat="1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786" t="s">
        <v>19</v>
      </c>
    </row>
    <row r="33" spans="1:14" s="2" customFormat="1" ht="16.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787"/>
    </row>
    <row r="34" spans="1:14" s="2" customFormat="1" ht="75.75" thickBot="1" x14ac:dyDescent="0.3">
      <c r="A34" s="797"/>
      <c r="B34" s="100" t="s">
        <v>11</v>
      </c>
      <c r="C34" s="99" t="s">
        <v>10</v>
      </c>
      <c r="D34" s="99" t="s">
        <v>45</v>
      </c>
      <c r="E34" s="101" t="s">
        <v>9</v>
      </c>
      <c r="F34" s="768"/>
      <c r="G34" s="780"/>
      <c r="H34" s="98" t="s">
        <v>11</v>
      </c>
      <c r="I34" s="99" t="s">
        <v>10</v>
      </c>
      <c r="J34" s="764"/>
      <c r="K34" s="768"/>
      <c r="L34" s="782"/>
      <c r="M34" s="785"/>
      <c r="N34" s="788"/>
    </row>
    <row r="35" spans="1:14" s="2" customFormat="1" ht="37.5" x14ac:dyDescent="0.25">
      <c r="A35" s="93" t="s">
        <v>46</v>
      </c>
      <c r="B35" s="124">
        <v>100563.601266</v>
      </c>
      <c r="C35" s="125">
        <v>15262.015917999999</v>
      </c>
      <c r="D35" s="125">
        <v>9018.8718169999993</v>
      </c>
      <c r="E35" s="124">
        <v>1645.2366280000001</v>
      </c>
      <c r="F35" s="125">
        <v>17346.732950999998</v>
      </c>
      <c r="G35" s="124">
        <v>143836.45858000001</v>
      </c>
      <c r="H35" s="125">
        <v>1867.78</v>
      </c>
      <c r="I35" s="125">
        <v>55.894172999999995</v>
      </c>
      <c r="J35" s="125">
        <v>0</v>
      </c>
      <c r="K35" s="125">
        <v>73.059752000000003</v>
      </c>
      <c r="L35" s="125">
        <v>1996.7339249999998</v>
      </c>
      <c r="M35" s="124">
        <v>145833.19250500001</v>
      </c>
      <c r="N35" s="125">
        <v>32618.292443000002</v>
      </c>
    </row>
    <row r="36" spans="1:14" s="2" customFormat="1" ht="19.5" thickBot="1" x14ac:dyDescent="0.3">
      <c r="A36" s="97" t="s">
        <v>47</v>
      </c>
      <c r="B36" s="124">
        <v>99997.719505999994</v>
      </c>
      <c r="C36" s="125">
        <v>19517.378283999999</v>
      </c>
      <c r="D36" s="125">
        <v>13148.280933</v>
      </c>
      <c r="E36" s="125">
        <v>2691.7287670000001</v>
      </c>
      <c r="F36" s="125">
        <v>9563.4540849999994</v>
      </c>
      <c r="G36" s="124">
        <v>144918.56157500003</v>
      </c>
      <c r="H36" s="125">
        <v>1424.644</v>
      </c>
      <c r="I36" s="125">
        <v>132.28979699999999</v>
      </c>
      <c r="J36" s="125">
        <v>386.65174217999999</v>
      </c>
      <c r="K36" s="125">
        <v>79</v>
      </c>
      <c r="L36" s="125">
        <v>2022.5855391799998</v>
      </c>
      <c r="M36" s="124">
        <v>146941.14711418</v>
      </c>
      <c r="N36" s="125">
        <v>41891.258390160001</v>
      </c>
    </row>
    <row r="37" spans="1:14" s="2" customFormat="1" ht="38.25" thickBot="1" x14ac:dyDescent="0.3">
      <c r="A37" s="126" t="s">
        <v>27</v>
      </c>
      <c r="B37" s="127">
        <v>200561.32077200001</v>
      </c>
      <c r="C37" s="128">
        <v>34779.394202000003</v>
      </c>
      <c r="D37" s="128">
        <v>22167.152750000001</v>
      </c>
      <c r="E37" s="127">
        <v>4336.9653950000002</v>
      </c>
      <c r="F37" s="128">
        <v>26910.187035999999</v>
      </c>
      <c r="G37" s="127">
        <v>288755.02015500003</v>
      </c>
      <c r="H37" s="128">
        <v>3292.424</v>
      </c>
      <c r="I37" s="128">
        <v>188.18396999999999</v>
      </c>
      <c r="J37" s="128">
        <v>386.65174217999999</v>
      </c>
      <c r="K37" s="128">
        <v>152.059752</v>
      </c>
      <c r="L37" s="128">
        <v>4019.3194641800001</v>
      </c>
      <c r="M37" s="127">
        <v>292774.33961918001</v>
      </c>
      <c r="N37" s="128">
        <v>74509.550833159999</v>
      </c>
    </row>
    <row r="38" spans="1:14" s="2" customFormat="1" ht="38.25" thickBot="1" x14ac:dyDescent="0.3">
      <c r="A38" s="126" t="s">
        <v>41</v>
      </c>
      <c r="B38" s="128">
        <v>1969.692315</v>
      </c>
      <c r="C38" s="128">
        <v>580.19468800000004</v>
      </c>
      <c r="D38" s="128">
        <v>835.15029000000004</v>
      </c>
      <c r="E38" s="128">
        <v>185.01253600000001</v>
      </c>
      <c r="F38" s="128">
        <v>329.40485100000001</v>
      </c>
      <c r="G38" s="128">
        <v>3899.4546799999998</v>
      </c>
      <c r="H38" s="128">
        <v>33</v>
      </c>
      <c r="I38" s="128">
        <v>0</v>
      </c>
      <c r="J38" s="128">
        <v>0</v>
      </c>
      <c r="K38" s="128">
        <v>23</v>
      </c>
      <c r="L38" s="128">
        <v>56</v>
      </c>
      <c r="M38" s="128">
        <v>3955.4546799999998</v>
      </c>
      <c r="N38" s="128">
        <v>1793.955183</v>
      </c>
    </row>
    <row r="39" spans="1:14" s="2" customFormat="1" ht="38.25" thickBot="1" x14ac:dyDescent="0.3">
      <c r="A39" s="126" t="s">
        <v>42</v>
      </c>
      <c r="B39" s="127">
        <v>202531.013087</v>
      </c>
      <c r="C39" s="128">
        <v>35359.588890000006</v>
      </c>
      <c r="D39" s="128">
        <v>23002.303039999999</v>
      </c>
      <c r="E39" s="127">
        <v>4521.9779310000004</v>
      </c>
      <c r="F39" s="128">
        <v>27239.591886999999</v>
      </c>
      <c r="G39" s="127">
        <v>292654.474835</v>
      </c>
      <c r="H39" s="128">
        <v>3325.424</v>
      </c>
      <c r="I39" s="128">
        <v>188.18396999999999</v>
      </c>
      <c r="J39" s="128">
        <v>386.65174217999999</v>
      </c>
      <c r="K39" s="128">
        <v>175.059752</v>
      </c>
      <c r="L39" s="128">
        <v>4075.3194641800001</v>
      </c>
      <c r="M39" s="127">
        <v>296729.79429918004</v>
      </c>
      <c r="N39" s="128">
        <v>76303.506016159998</v>
      </c>
    </row>
    <row r="40" spans="1:14" s="2" customFormat="1" ht="18.75" x14ac:dyDescent="0.3">
      <c r="A40" s="132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s="2" customFormat="1" ht="19.5" thickBot="1" x14ac:dyDescent="0.35">
      <c r="A41" s="132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s="2" customFormat="1" ht="19.5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14" s="2" customFormat="1" ht="17.25" customHeight="1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783" t="s">
        <v>18</v>
      </c>
      <c r="N43" s="804" t="s">
        <v>19</v>
      </c>
    </row>
    <row r="44" spans="1:14" s="2" customFormat="1" ht="16.5" customHeight="1" x14ac:dyDescent="0.25">
      <c r="A44" s="796"/>
      <c r="B44" s="789" t="s">
        <v>6</v>
      </c>
      <c r="C44" s="790"/>
      <c r="D44" s="791" t="s">
        <v>7</v>
      </c>
      <c r="E44" s="790"/>
      <c r="F44" s="778" t="s">
        <v>12</v>
      </c>
      <c r="G44" s="779" t="s">
        <v>13</v>
      </c>
      <c r="H44" s="761" t="s">
        <v>17</v>
      </c>
      <c r="I44" s="762"/>
      <c r="J44" s="832" t="s">
        <v>14</v>
      </c>
      <c r="K44" s="835" t="s">
        <v>15</v>
      </c>
      <c r="L44" s="779" t="s">
        <v>16</v>
      </c>
      <c r="M44" s="784"/>
      <c r="N44" s="805"/>
    </row>
    <row r="45" spans="1:14" s="2" customFormat="1" ht="75.75" thickBot="1" x14ac:dyDescent="0.3">
      <c r="A45" s="797"/>
      <c r="B45" s="100" t="s">
        <v>11</v>
      </c>
      <c r="C45" s="101" t="s">
        <v>10</v>
      </c>
      <c r="D45" s="101" t="s">
        <v>45</v>
      </c>
      <c r="E45" s="101" t="s">
        <v>9</v>
      </c>
      <c r="F45" s="768"/>
      <c r="G45" s="780"/>
      <c r="H45" s="100" t="s">
        <v>11</v>
      </c>
      <c r="I45" s="101" t="s">
        <v>10</v>
      </c>
      <c r="J45" s="833"/>
      <c r="K45" s="831"/>
      <c r="L45" s="780"/>
      <c r="M45" s="785"/>
      <c r="N45" s="806"/>
    </row>
    <row r="46" spans="1:14" s="2" customFormat="1" ht="37.5" x14ac:dyDescent="0.25">
      <c r="A46" s="107" t="s">
        <v>20</v>
      </c>
      <c r="B46" s="118">
        <v>42705.429120000008</v>
      </c>
      <c r="C46" s="108">
        <v>34429.500508999998</v>
      </c>
      <c r="D46" s="108">
        <v>11790.528925999999</v>
      </c>
      <c r="E46" s="108">
        <v>9928.4477050000005</v>
      </c>
      <c r="F46" s="108">
        <v>14213.943588</v>
      </c>
      <c r="G46" s="118">
        <v>113067.84984799998</v>
      </c>
      <c r="H46" s="108">
        <v>4087.7839999999997</v>
      </c>
      <c r="I46" s="108">
        <v>1365.759</v>
      </c>
      <c r="J46" s="108">
        <v>237</v>
      </c>
      <c r="K46" s="108">
        <v>766</v>
      </c>
      <c r="L46" s="108">
        <v>6456.5429999999997</v>
      </c>
      <c r="M46" s="118">
        <v>119524.392848</v>
      </c>
      <c r="N46" s="108">
        <v>50012.641594000001</v>
      </c>
    </row>
    <row r="47" spans="1:14" s="2" customFormat="1" ht="18.75" x14ac:dyDescent="0.25">
      <c r="A47" s="103" t="s">
        <v>21</v>
      </c>
      <c r="B47" s="108">
        <v>35996.669469999993</v>
      </c>
      <c r="C47" s="108">
        <v>30128.570116000003</v>
      </c>
      <c r="D47" s="108">
        <v>11764.625827</v>
      </c>
      <c r="E47" s="108">
        <v>12667.855176999999</v>
      </c>
      <c r="F47" s="108">
        <v>7958.9324329999999</v>
      </c>
      <c r="G47" s="108">
        <v>98516.653023000006</v>
      </c>
      <c r="H47" s="108">
        <v>8240.1316999999999</v>
      </c>
      <c r="I47" s="118">
        <v>8299.8995689820003</v>
      </c>
      <c r="J47" s="108">
        <v>4478.1000000000004</v>
      </c>
      <c r="K47" s="108">
        <v>926.78413421000005</v>
      </c>
      <c r="L47" s="118">
        <v>21944.915403192004</v>
      </c>
      <c r="M47" s="118">
        <v>120461.56842619201</v>
      </c>
      <c r="N47" s="118">
        <v>66471.727902982006</v>
      </c>
    </row>
    <row r="48" spans="1:14" s="2" customFormat="1" ht="18.75" x14ac:dyDescent="0.25">
      <c r="A48" s="109" t="s">
        <v>26</v>
      </c>
      <c r="B48" s="108">
        <v>9435.8057090000002</v>
      </c>
      <c r="C48" s="108">
        <v>5355.2251050000004</v>
      </c>
      <c r="D48" s="108">
        <v>2260.1276269999998</v>
      </c>
      <c r="E48" s="108">
        <v>2443.4397690000001</v>
      </c>
      <c r="F48" s="108">
        <v>2472.761767</v>
      </c>
      <c r="G48" s="108">
        <v>21967.359976999996</v>
      </c>
      <c r="H48" s="108">
        <v>6073</v>
      </c>
      <c r="I48" s="118">
        <v>4956.96</v>
      </c>
      <c r="J48" s="108">
        <v>2318</v>
      </c>
      <c r="K48" s="108">
        <v>614</v>
      </c>
      <c r="L48" s="118">
        <v>13961.96</v>
      </c>
      <c r="M48" s="118">
        <v>35929.319976999999</v>
      </c>
      <c r="N48" s="108">
        <v>23975.587503999999</v>
      </c>
    </row>
    <row r="49" spans="1:14" s="2" customFormat="1" ht="18.75" x14ac:dyDescent="0.25">
      <c r="A49" s="110" t="s">
        <v>22</v>
      </c>
      <c r="B49" s="108">
        <v>11153.904999999997</v>
      </c>
      <c r="C49" s="108">
        <v>12663.203</v>
      </c>
      <c r="D49" s="108">
        <v>3278.8430040000003</v>
      </c>
      <c r="E49" s="108">
        <v>2568.9456409999998</v>
      </c>
      <c r="F49" s="108">
        <v>2541.9377009999998</v>
      </c>
      <c r="G49" s="108">
        <v>32206.834346</v>
      </c>
      <c r="H49" s="108">
        <v>1379.1316999999999</v>
      </c>
      <c r="I49" s="108">
        <v>0</v>
      </c>
      <c r="J49" s="108">
        <v>601</v>
      </c>
      <c r="K49" s="108">
        <v>49</v>
      </c>
      <c r="L49" s="108">
        <v>2029.1316999999999</v>
      </c>
      <c r="M49" s="108">
        <v>34235.966045999994</v>
      </c>
      <c r="N49" s="108">
        <v>16375.651182</v>
      </c>
    </row>
    <row r="50" spans="1:14" s="2" customFormat="1" ht="18.75" x14ac:dyDescent="0.25">
      <c r="A50" s="110" t="s">
        <v>23</v>
      </c>
      <c r="B50" s="108">
        <v>13237.729396000001</v>
      </c>
      <c r="C50" s="108">
        <v>10435.507331999999</v>
      </c>
      <c r="D50" s="108">
        <v>5773.3045949999996</v>
      </c>
      <c r="E50" s="108">
        <v>7515.0125810000009</v>
      </c>
      <c r="F50" s="108">
        <v>2704.3559650000002</v>
      </c>
      <c r="G50" s="108">
        <v>39665.909869000003</v>
      </c>
      <c r="H50" s="108">
        <v>690</v>
      </c>
      <c r="I50" s="118">
        <v>3253.9395689819999</v>
      </c>
      <c r="J50" s="108">
        <v>1558.1</v>
      </c>
      <c r="K50" s="108">
        <v>130</v>
      </c>
      <c r="L50" s="118">
        <v>5632.0395689819998</v>
      </c>
      <c r="M50" s="118">
        <v>45297.949437982003</v>
      </c>
      <c r="N50" s="118">
        <v>22960.964596982001</v>
      </c>
    </row>
    <row r="51" spans="1:14" s="2" customFormat="1" ht="18.75" x14ac:dyDescent="0.25">
      <c r="A51" s="111" t="s">
        <v>24</v>
      </c>
      <c r="B51" s="108">
        <v>3008.5777400000002</v>
      </c>
      <c r="C51" s="108">
        <v>2346.1779999999999</v>
      </c>
      <c r="D51" s="108">
        <v>4483.9056270000001</v>
      </c>
      <c r="E51" s="108">
        <v>491.936668</v>
      </c>
      <c r="F51" s="108">
        <v>1224.779166</v>
      </c>
      <c r="G51" s="108">
        <v>11555.377200999999</v>
      </c>
      <c r="H51" s="108">
        <v>79</v>
      </c>
      <c r="I51" s="108">
        <v>50</v>
      </c>
      <c r="J51" s="108">
        <v>1600</v>
      </c>
      <c r="K51" s="108">
        <v>1283</v>
      </c>
      <c r="L51" s="108">
        <v>3012</v>
      </c>
      <c r="M51" s="108">
        <v>14567.377200999999</v>
      </c>
      <c r="N51" s="108">
        <v>10321.811573999999</v>
      </c>
    </row>
    <row r="52" spans="1:14" s="2" customFormat="1" ht="19.5" thickBot="1" x14ac:dyDescent="0.3">
      <c r="A52" s="111" t="s">
        <v>25</v>
      </c>
      <c r="B52" s="108">
        <v>20507.369403000001</v>
      </c>
      <c r="C52" s="108">
        <v>16036.335415</v>
      </c>
      <c r="D52" s="108">
        <v>5287.6053490000004</v>
      </c>
      <c r="E52" s="108">
        <v>7619.0398100000002</v>
      </c>
      <c r="F52" s="108">
        <v>3075.536173</v>
      </c>
      <c r="G52" s="108">
        <v>52525.886150000006</v>
      </c>
      <c r="H52" s="108">
        <v>548.79999999999995</v>
      </c>
      <c r="I52" s="108">
        <v>961.16490299999998</v>
      </c>
      <c r="J52" s="108">
        <v>2201</v>
      </c>
      <c r="K52" s="108">
        <v>1996</v>
      </c>
      <c r="L52" s="108">
        <v>5706.964903</v>
      </c>
      <c r="M52" s="108">
        <v>58232.851052999999</v>
      </c>
      <c r="N52" s="108">
        <v>24605.239328</v>
      </c>
    </row>
    <row r="53" spans="1:14" s="2" customFormat="1" ht="38.25" thickBot="1" x14ac:dyDescent="0.3">
      <c r="A53" s="133" t="s">
        <v>27</v>
      </c>
      <c r="B53" s="119">
        <v>102218.04573300001</v>
      </c>
      <c r="C53" s="112">
        <v>82940.584039999987</v>
      </c>
      <c r="D53" s="112">
        <v>33326.665729</v>
      </c>
      <c r="E53" s="112">
        <v>30707.279359999997</v>
      </c>
      <c r="F53" s="112">
        <v>26473.191360000001</v>
      </c>
      <c r="G53" s="119">
        <v>275665.76622200001</v>
      </c>
      <c r="H53" s="112">
        <v>12955.715699999999</v>
      </c>
      <c r="I53" s="119">
        <v>10676.823471981999</v>
      </c>
      <c r="J53" s="112">
        <v>8516.1</v>
      </c>
      <c r="K53" s="112">
        <v>4971.78413421</v>
      </c>
      <c r="L53" s="119">
        <v>37120.423306192002</v>
      </c>
      <c r="M53" s="119">
        <v>312786.18952819199</v>
      </c>
      <c r="N53" s="119">
        <v>151411.42039898201</v>
      </c>
    </row>
    <row r="54" spans="1:14" s="2" customFormat="1" ht="37.5" x14ac:dyDescent="0.25">
      <c r="A54" s="113" t="s">
        <v>28</v>
      </c>
      <c r="B54" s="108">
        <v>19994.355054</v>
      </c>
      <c r="C54" s="118">
        <v>7702.3465969999997</v>
      </c>
      <c r="D54" s="108">
        <v>2761.699603</v>
      </c>
      <c r="E54" s="118">
        <v>4931.7803199999998</v>
      </c>
      <c r="F54" s="108">
        <v>4040.9679999999998</v>
      </c>
      <c r="G54" s="118">
        <v>39431.149573999995</v>
      </c>
      <c r="H54" s="108">
        <v>9252.0197669999998</v>
      </c>
      <c r="I54" s="108">
        <v>3015</v>
      </c>
      <c r="J54" s="108">
        <v>1161</v>
      </c>
      <c r="K54" s="108">
        <v>10</v>
      </c>
      <c r="L54" s="108">
        <v>13438.019767</v>
      </c>
      <c r="M54" s="118">
        <v>52869.169340999993</v>
      </c>
      <c r="N54" s="108">
        <v>10737.993720999999</v>
      </c>
    </row>
    <row r="55" spans="1:14" s="2" customFormat="1" ht="56.25" x14ac:dyDescent="0.25">
      <c r="A55" s="114" t="s">
        <v>29</v>
      </c>
      <c r="B55" s="118">
        <v>4962.9285739999996</v>
      </c>
      <c r="C55" s="108">
        <v>2367.8760000000002</v>
      </c>
      <c r="D55" s="108">
        <v>2271.3112499999997</v>
      </c>
      <c r="E55" s="108">
        <v>676.04475300000001</v>
      </c>
      <c r="F55" s="108">
        <v>216.59899999999999</v>
      </c>
      <c r="G55" s="118">
        <v>10494.759576999999</v>
      </c>
      <c r="H55" s="118">
        <v>7854.7982499999998</v>
      </c>
      <c r="I55" s="118">
        <v>8263.7556460999986</v>
      </c>
      <c r="J55" s="108">
        <v>1638.5929205800001</v>
      </c>
      <c r="K55" s="108">
        <v>1222</v>
      </c>
      <c r="L55" s="118">
        <v>18979.14681668</v>
      </c>
      <c r="M55" s="118">
        <v>29473.906393680001</v>
      </c>
      <c r="N55" s="118">
        <v>15981.859574</v>
      </c>
    </row>
    <row r="56" spans="1:14" s="2" customFormat="1" ht="56.25" x14ac:dyDescent="0.25">
      <c r="A56" s="114" t="s">
        <v>32</v>
      </c>
      <c r="B56" s="108">
        <v>370.5</v>
      </c>
      <c r="C56" s="108">
        <v>718</v>
      </c>
      <c r="D56" s="118">
        <v>442.36380500000001</v>
      </c>
      <c r="E56" s="118">
        <v>339.816461</v>
      </c>
      <c r="F56" s="108">
        <v>430.68</v>
      </c>
      <c r="G56" s="118">
        <v>2301.3602660000001</v>
      </c>
      <c r="H56" s="108">
        <v>8685</v>
      </c>
      <c r="I56" s="108">
        <v>246</v>
      </c>
      <c r="J56" s="108">
        <v>0</v>
      </c>
      <c r="K56" s="108">
        <v>347</v>
      </c>
      <c r="L56" s="108">
        <v>9278</v>
      </c>
      <c r="M56" s="118">
        <v>11579.360266000002</v>
      </c>
      <c r="N56" s="118">
        <v>7603.8602660000006</v>
      </c>
    </row>
    <row r="57" spans="1:14" s="2" customFormat="1" ht="37.5" x14ac:dyDescent="0.25">
      <c r="A57" s="114" t="s">
        <v>30</v>
      </c>
      <c r="B57" s="108">
        <v>2021.931</v>
      </c>
      <c r="C57" s="108">
        <v>311</v>
      </c>
      <c r="D57" s="108">
        <v>225.80770699999999</v>
      </c>
      <c r="E57" s="108">
        <v>470.95861300000001</v>
      </c>
      <c r="F57" s="108">
        <v>1641</v>
      </c>
      <c r="G57" s="108">
        <v>4670.6973200000002</v>
      </c>
      <c r="H57" s="108">
        <v>228</v>
      </c>
      <c r="I57" s="108">
        <v>33</v>
      </c>
      <c r="J57" s="108">
        <v>140</v>
      </c>
      <c r="K57" s="108">
        <v>62</v>
      </c>
      <c r="L57" s="108">
        <v>463</v>
      </c>
      <c r="M57" s="108">
        <v>5133.6973200000002</v>
      </c>
      <c r="N57" s="108">
        <v>1893.3416130000001</v>
      </c>
    </row>
    <row r="58" spans="1:14" s="2" customFormat="1" ht="56.25" x14ac:dyDescent="0.25">
      <c r="A58" s="114" t="s">
        <v>31</v>
      </c>
      <c r="B58" s="108">
        <v>4788.909944</v>
      </c>
      <c r="C58" s="118">
        <v>11690.608649</v>
      </c>
      <c r="D58" s="108">
        <v>3282.2675899999999</v>
      </c>
      <c r="E58" s="108">
        <v>5039.8315640000001</v>
      </c>
      <c r="F58" s="108">
        <v>841.2</v>
      </c>
      <c r="G58" s="118">
        <v>25642.817746999997</v>
      </c>
      <c r="H58" s="108">
        <v>6280.6</v>
      </c>
      <c r="I58" s="118">
        <v>5483.8099999999995</v>
      </c>
      <c r="J58" s="108">
        <v>11457</v>
      </c>
      <c r="K58" s="118">
        <v>8788.3040000000001</v>
      </c>
      <c r="L58" s="118">
        <v>32009.714</v>
      </c>
      <c r="M58" s="118">
        <v>57652.531747000001</v>
      </c>
      <c r="N58" s="118">
        <v>25386.607227</v>
      </c>
    </row>
    <row r="59" spans="1:14" s="2" customFormat="1" ht="37.5" x14ac:dyDescent="0.25">
      <c r="A59" s="114" t="s">
        <v>33</v>
      </c>
      <c r="B59" s="108">
        <v>307.44100000000003</v>
      </c>
      <c r="C59" s="108">
        <v>54.935000000000002</v>
      </c>
      <c r="D59" s="108">
        <v>3462.994643</v>
      </c>
      <c r="E59" s="108">
        <v>2437</v>
      </c>
      <c r="F59" s="108">
        <v>4.423</v>
      </c>
      <c r="G59" s="108">
        <v>6266.793643</v>
      </c>
      <c r="H59" s="108">
        <v>0</v>
      </c>
      <c r="I59" s="108">
        <v>0</v>
      </c>
      <c r="J59" s="108">
        <v>3531</v>
      </c>
      <c r="K59" s="108">
        <v>1451</v>
      </c>
      <c r="L59" s="108">
        <v>4982</v>
      </c>
      <c r="M59" s="108">
        <v>11248.793643000001</v>
      </c>
      <c r="N59" s="108">
        <v>11135.808643</v>
      </c>
    </row>
    <row r="60" spans="1:14" s="2" customFormat="1" ht="37.5" x14ac:dyDescent="0.25">
      <c r="A60" s="114" t="s">
        <v>34</v>
      </c>
      <c r="B60" s="108">
        <v>1328.703667</v>
      </c>
      <c r="C60" s="108">
        <v>2014.0350000000001</v>
      </c>
      <c r="D60" s="108">
        <v>2276</v>
      </c>
      <c r="E60" s="108">
        <v>1859.311792</v>
      </c>
      <c r="F60" s="108">
        <v>414.68900000000002</v>
      </c>
      <c r="G60" s="108">
        <v>7892.7394589999994</v>
      </c>
      <c r="H60" s="108">
        <v>2940.5</v>
      </c>
      <c r="I60" s="108">
        <v>1229</v>
      </c>
      <c r="J60" s="108">
        <v>518</v>
      </c>
      <c r="K60" s="108">
        <v>48</v>
      </c>
      <c r="L60" s="108">
        <v>4735.5</v>
      </c>
      <c r="M60" s="108">
        <v>12628.239459</v>
      </c>
      <c r="N60" s="108">
        <v>8026.3937919999998</v>
      </c>
    </row>
    <row r="61" spans="1:14" s="2" customFormat="1" ht="37.5" x14ac:dyDescent="0.25">
      <c r="A61" s="114" t="s">
        <v>35</v>
      </c>
      <c r="B61" s="108">
        <v>2363.8029999999999</v>
      </c>
      <c r="C61" s="108">
        <v>4740.0560000000005</v>
      </c>
      <c r="D61" s="108">
        <v>8691.7569999999996</v>
      </c>
      <c r="E61" s="108">
        <v>9725.8167290000001</v>
      </c>
      <c r="F61" s="108">
        <v>2871.5</v>
      </c>
      <c r="G61" s="108">
        <v>28392.932729</v>
      </c>
      <c r="H61" s="108">
        <v>86</v>
      </c>
      <c r="I61" s="108">
        <v>350</v>
      </c>
      <c r="J61" s="108">
        <v>4</v>
      </c>
      <c r="K61" s="108">
        <v>676</v>
      </c>
      <c r="L61" s="108">
        <v>1116</v>
      </c>
      <c r="M61" s="108">
        <v>29508.932729</v>
      </c>
      <c r="N61" s="108">
        <v>13291.523000000001</v>
      </c>
    </row>
    <row r="62" spans="1:14" s="2" customFormat="1" ht="56.25" x14ac:dyDescent="0.25">
      <c r="A62" s="114" t="s">
        <v>36</v>
      </c>
      <c r="B62" s="108">
        <v>3534.9372760000001</v>
      </c>
      <c r="C62" s="108">
        <v>2280.47408</v>
      </c>
      <c r="D62" s="108">
        <v>2583.7012009999999</v>
      </c>
      <c r="E62" s="108">
        <v>460.46526599999999</v>
      </c>
      <c r="F62" s="108">
        <v>1753.591647</v>
      </c>
      <c r="G62" s="108">
        <v>10613.169470000001</v>
      </c>
      <c r="H62" s="108">
        <v>276</v>
      </c>
      <c r="I62" s="108">
        <v>26</v>
      </c>
      <c r="J62" s="108">
        <v>2579.1</v>
      </c>
      <c r="K62" s="108">
        <v>20</v>
      </c>
      <c r="L62" s="108">
        <v>2901.1</v>
      </c>
      <c r="M62" s="108">
        <v>13514.269470000001</v>
      </c>
      <c r="N62" s="108">
        <v>7831.3312030000006</v>
      </c>
    </row>
    <row r="63" spans="1:14" s="2" customFormat="1" ht="37.5" x14ac:dyDescent="0.25">
      <c r="A63" s="114" t="s">
        <v>37</v>
      </c>
      <c r="B63" s="108">
        <v>3043.2792639999998</v>
      </c>
      <c r="C63" s="108">
        <v>439.32</v>
      </c>
      <c r="D63" s="108">
        <v>1101.524496</v>
      </c>
      <c r="E63" s="108">
        <v>809</v>
      </c>
      <c r="F63" s="108">
        <v>1248</v>
      </c>
      <c r="G63" s="108">
        <v>6641.1237599999995</v>
      </c>
      <c r="H63" s="108">
        <v>238</v>
      </c>
      <c r="I63" s="108">
        <v>0</v>
      </c>
      <c r="J63" s="108">
        <v>463</v>
      </c>
      <c r="K63" s="108">
        <v>882</v>
      </c>
      <c r="L63" s="108">
        <v>1583</v>
      </c>
      <c r="M63" s="108">
        <v>8224.1237599999986</v>
      </c>
      <c r="N63" s="108">
        <v>4562.6082459999998</v>
      </c>
    </row>
    <row r="64" spans="1:14" s="2" customFormat="1" ht="56.25" x14ac:dyDescent="0.25">
      <c r="A64" s="114" t="s">
        <v>38</v>
      </c>
      <c r="B64" s="118">
        <v>3808.4987460000002</v>
      </c>
      <c r="C64" s="108">
        <v>633.719966</v>
      </c>
      <c r="D64" s="108">
        <v>98.146000000000001</v>
      </c>
      <c r="E64" s="108">
        <v>55</v>
      </c>
      <c r="F64" s="108">
        <v>443</v>
      </c>
      <c r="G64" s="118">
        <v>5038.3647120000005</v>
      </c>
      <c r="H64" s="108">
        <v>187</v>
      </c>
      <c r="I64" s="108">
        <v>0</v>
      </c>
      <c r="J64" s="108">
        <v>0</v>
      </c>
      <c r="K64" s="108">
        <v>63</v>
      </c>
      <c r="L64" s="108">
        <v>250</v>
      </c>
      <c r="M64" s="118">
        <v>5288.3647120000005</v>
      </c>
      <c r="N64" s="108">
        <v>3541.8859659999998</v>
      </c>
    </row>
    <row r="65" spans="1:14" s="2" customFormat="1" ht="56.25" x14ac:dyDescent="0.25">
      <c r="A65" s="114" t="s">
        <v>39</v>
      </c>
      <c r="B65" s="108">
        <v>1302.134</v>
      </c>
      <c r="C65" s="108">
        <v>5176.6610000000001</v>
      </c>
      <c r="D65" s="108">
        <v>700.50018899999998</v>
      </c>
      <c r="E65" s="108">
        <v>4968.0481209999998</v>
      </c>
      <c r="F65" s="108">
        <v>2105</v>
      </c>
      <c r="G65" s="108">
        <v>14252.34331</v>
      </c>
      <c r="H65" s="108">
        <v>6</v>
      </c>
      <c r="I65" s="108">
        <v>37</v>
      </c>
      <c r="J65" s="108">
        <v>289</v>
      </c>
      <c r="K65" s="108">
        <v>2624</v>
      </c>
      <c r="L65" s="108">
        <v>2956</v>
      </c>
      <c r="M65" s="108">
        <v>17208.34331</v>
      </c>
      <c r="N65" s="108">
        <v>11446.330121000001</v>
      </c>
    </row>
    <row r="66" spans="1:14" s="2" customFormat="1" ht="38.25" thickBot="1" x14ac:dyDescent="0.3">
      <c r="A66" s="115" t="s">
        <v>40</v>
      </c>
      <c r="B66" s="108">
        <v>45.709000000000003</v>
      </c>
      <c r="C66" s="108">
        <v>94</v>
      </c>
      <c r="D66" s="108">
        <v>52.003999999999998</v>
      </c>
      <c r="E66" s="108">
        <v>216</v>
      </c>
      <c r="F66" s="108">
        <v>4</v>
      </c>
      <c r="G66" s="108">
        <v>411.71300000000002</v>
      </c>
      <c r="H66" s="108">
        <v>2798</v>
      </c>
      <c r="I66" s="108">
        <v>295.38900000000001</v>
      </c>
      <c r="J66" s="108">
        <v>622</v>
      </c>
      <c r="K66" s="108">
        <v>3126</v>
      </c>
      <c r="L66" s="108">
        <v>6841.3890000000001</v>
      </c>
      <c r="M66" s="108">
        <v>7253.1019999999999</v>
      </c>
      <c r="N66" s="108">
        <v>4534.3890000000001</v>
      </c>
    </row>
    <row r="67" spans="1:14" s="2" customFormat="1" ht="38.25" thickBot="1" x14ac:dyDescent="0.3">
      <c r="A67" s="133" t="s">
        <v>41</v>
      </c>
      <c r="B67" s="119">
        <v>71676.226438999991</v>
      </c>
      <c r="C67" s="119">
        <v>51862.469663000003</v>
      </c>
      <c r="D67" s="119">
        <v>41717.754684999993</v>
      </c>
      <c r="E67" s="119">
        <v>49301.656511000008</v>
      </c>
      <c r="F67" s="112">
        <v>23797.343260000001</v>
      </c>
      <c r="G67" s="119">
        <v>238355.45055800001</v>
      </c>
      <c r="H67" s="119">
        <v>62738.117229503994</v>
      </c>
      <c r="I67" s="119">
        <v>28395.798776424002</v>
      </c>
      <c r="J67" s="119">
        <v>28570.267611729996</v>
      </c>
      <c r="K67" s="119">
        <v>30734.765144000001</v>
      </c>
      <c r="L67" s="119">
        <v>150438.94876165802</v>
      </c>
      <c r="M67" s="119">
        <v>388794.39931965794</v>
      </c>
      <c r="N67" s="119">
        <v>190600.89712732099</v>
      </c>
    </row>
    <row r="68" spans="1:14" s="2" customFormat="1" ht="38.25" thickBot="1" x14ac:dyDescent="0.3">
      <c r="A68" s="133" t="s">
        <v>42</v>
      </c>
      <c r="B68" s="119">
        <v>173894.272172</v>
      </c>
      <c r="C68" s="119">
        <v>134803.05370299998</v>
      </c>
      <c r="D68" s="119">
        <v>75044.420414000007</v>
      </c>
      <c r="E68" s="119">
        <v>80008.935870999994</v>
      </c>
      <c r="F68" s="112">
        <v>50270.534620000006</v>
      </c>
      <c r="G68" s="119">
        <v>514021.21678000002</v>
      </c>
      <c r="H68" s="119">
        <v>75693.832929504002</v>
      </c>
      <c r="I68" s="119">
        <v>39072.622248405998</v>
      </c>
      <c r="J68" s="119">
        <v>37086.367611730006</v>
      </c>
      <c r="K68" s="119">
        <v>35706.549278210005</v>
      </c>
      <c r="L68" s="119">
        <v>187559.37206785</v>
      </c>
      <c r="M68" s="119">
        <v>701580.58884784998</v>
      </c>
      <c r="N68" s="119">
        <v>342012.317526303</v>
      </c>
    </row>
    <row r="69" spans="1:14" s="2" customFormat="1" ht="19.5" thickBot="1" x14ac:dyDescent="0.35">
      <c r="A69" s="129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</row>
    <row r="70" spans="1:14" s="2" customFormat="1" ht="19.5" thickBot="1" x14ac:dyDescent="0.3">
      <c r="A70" s="807" t="s">
        <v>48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8"/>
    </row>
    <row r="71" spans="1:14" s="2" customFormat="1" ht="17.25" customHeight="1" thickBot="1" x14ac:dyDescent="0.35">
      <c r="A71" s="795" t="s">
        <v>5</v>
      </c>
      <c r="B71" s="798" t="s">
        <v>2</v>
      </c>
      <c r="C71" s="799"/>
      <c r="D71" s="799"/>
      <c r="E71" s="799"/>
      <c r="F71" s="799"/>
      <c r="G71" s="800"/>
      <c r="H71" s="801" t="s">
        <v>4</v>
      </c>
      <c r="I71" s="802"/>
      <c r="J71" s="802"/>
      <c r="K71" s="802"/>
      <c r="L71" s="803"/>
      <c r="M71" s="783" t="s">
        <v>18</v>
      </c>
      <c r="N71" s="804" t="s">
        <v>19</v>
      </c>
    </row>
    <row r="72" spans="1:14" s="2" customFormat="1" ht="16.5" customHeight="1" x14ac:dyDescent="0.25">
      <c r="A72" s="796"/>
      <c r="B72" s="789" t="s">
        <v>6</v>
      </c>
      <c r="C72" s="790"/>
      <c r="D72" s="791" t="s">
        <v>7</v>
      </c>
      <c r="E72" s="790"/>
      <c r="F72" s="778" t="s">
        <v>12</v>
      </c>
      <c r="G72" s="779" t="s">
        <v>13</v>
      </c>
      <c r="H72" s="761" t="s">
        <v>17</v>
      </c>
      <c r="I72" s="762"/>
      <c r="J72" s="832" t="s">
        <v>14</v>
      </c>
      <c r="K72" s="835" t="s">
        <v>15</v>
      </c>
      <c r="L72" s="779" t="s">
        <v>16</v>
      </c>
      <c r="M72" s="784"/>
      <c r="N72" s="805"/>
    </row>
    <row r="73" spans="1:14" s="2" customFormat="1" ht="75.75" thickBot="1" x14ac:dyDescent="0.3">
      <c r="A73" s="797"/>
      <c r="B73" s="100" t="s">
        <v>11</v>
      </c>
      <c r="C73" s="101" t="s">
        <v>10</v>
      </c>
      <c r="D73" s="101" t="s">
        <v>45</v>
      </c>
      <c r="E73" s="101" t="s">
        <v>9</v>
      </c>
      <c r="F73" s="768"/>
      <c r="G73" s="780"/>
      <c r="H73" s="100" t="s">
        <v>11</v>
      </c>
      <c r="I73" s="101" t="s">
        <v>10</v>
      </c>
      <c r="J73" s="833"/>
      <c r="K73" s="831"/>
      <c r="L73" s="780"/>
      <c r="M73" s="785"/>
      <c r="N73" s="806"/>
    </row>
    <row r="74" spans="1:14" s="2" customFormat="1" ht="38.25" thickBot="1" x14ac:dyDescent="0.3">
      <c r="A74" s="133" t="s">
        <v>27</v>
      </c>
      <c r="B74" s="119">
        <v>102218.04573300001</v>
      </c>
      <c r="C74" s="112">
        <v>82940.584039999987</v>
      </c>
      <c r="D74" s="112">
        <v>33326.665729</v>
      </c>
      <c r="E74" s="112">
        <v>30707.279359999997</v>
      </c>
      <c r="F74" s="112">
        <v>26473.191360000001</v>
      </c>
      <c r="G74" s="119">
        <v>275665.76622200001</v>
      </c>
      <c r="H74" s="112">
        <v>12955.715699999999</v>
      </c>
      <c r="I74" s="119">
        <v>10676.823471981999</v>
      </c>
      <c r="J74" s="112">
        <v>8516.1</v>
      </c>
      <c r="K74" s="112">
        <v>4971.78413421</v>
      </c>
      <c r="L74" s="119">
        <v>37120.423306192002</v>
      </c>
      <c r="M74" s="119">
        <v>312786.18952819199</v>
      </c>
      <c r="N74" s="119">
        <v>151411.42039898201</v>
      </c>
    </row>
    <row r="75" spans="1:14" s="2" customFormat="1" ht="37.5" x14ac:dyDescent="0.25">
      <c r="A75" s="120" t="s">
        <v>49</v>
      </c>
      <c r="B75" s="124">
        <v>62571.830366000002</v>
      </c>
      <c r="C75" s="125">
        <v>51291.094942999996</v>
      </c>
      <c r="D75" s="125">
        <v>17147.859839000001</v>
      </c>
      <c r="E75" s="125">
        <v>20192.832139999999</v>
      </c>
      <c r="F75" s="125">
        <v>20275.492511999997</v>
      </c>
      <c r="G75" s="124">
        <v>171479.10980000001</v>
      </c>
      <c r="H75" s="125">
        <v>12057.215700000001</v>
      </c>
      <c r="I75" s="124">
        <v>7843.0335689820004</v>
      </c>
      <c r="J75" s="125">
        <v>7322.1</v>
      </c>
      <c r="K75" s="125">
        <v>4218</v>
      </c>
      <c r="L75" s="124">
        <v>31440.349268982001</v>
      </c>
      <c r="M75" s="124">
        <v>202919.45906898199</v>
      </c>
      <c r="N75" s="124">
        <v>102025.395845982</v>
      </c>
    </row>
    <row r="76" spans="1:14" s="2" customFormat="1" ht="18.75" x14ac:dyDescent="0.25">
      <c r="A76" s="122" t="s">
        <v>50</v>
      </c>
      <c r="B76" s="125">
        <v>64.274000000000001</v>
      </c>
      <c r="C76" s="125">
        <v>180.78100000000001</v>
      </c>
      <c r="D76" s="125">
        <v>4014.81</v>
      </c>
      <c r="E76" s="125">
        <v>35.649000000000001</v>
      </c>
      <c r="F76" s="125">
        <v>15</v>
      </c>
      <c r="G76" s="125">
        <v>4310.5140000000001</v>
      </c>
      <c r="H76" s="125">
        <v>0</v>
      </c>
      <c r="I76" s="125">
        <v>0</v>
      </c>
      <c r="J76" s="125">
        <v>0</v>
      </c>
      <c r="K76" s="125">
        <v>0</v>
      </c>
      <c r="L76" s="125">
        <v>0</v>
      </c>
      <c r="M76" s="125">
        <v>4310.5140000000001</v>
      </c>
      <c r="N76" s="125">
        <v>82.322000000000003</v>
      </c>
    </row>
    <row r="77" spans="1:14" s="2" customFormat="1" ht="18.75" x14ac:dyDescent="0.25">
      <c r="A77" s="122" t="s">
        <v>51</v>
      </c>
      <c r="B77" s="125">
        <v>33435.669403</v>
      </c>
      <c r="C77" s="125">
        <v>25082.135272</v>
      </c>
      <c r="D77" s="125">
        <v>10335.243336</v>
      </c>
      <c r="E77" s="125">
        <v>8890.6490749999994</v>
      </c>
      <c r="F77" s="125">
        <v>4357.3949999999995</v>
      </c>
      <c r="G77" s="125">
        <v>82101.09208599999</v>
      </c>
      <c r="H77" s="125">
        <v>718.3</v>
      </c>
      <c r="I77" s="125">
        <v>2607</v>
      </c>
      <c r="J77" s="125">
        <v>1182</v>
      </c>
      <c r="K77" s="125">
        <v>731.78413421000005</v>
      </c>
      <c r="L77" s="125">
        <v>5239.0841342100002</v>
      </c>
      <c r="M77" s="125">
        <v>87340.176220209978</v>
      </c>
      <c r="N77" s="125">
        <v>40175.26081</v>
      </c>
    </row>
    <row r="78" spans="1:14" s="2" customFormat="1" ht="18.75" x14ac:dyDescent="0.25">
      <c r="A78" s="122" t="s">
        <v>52</v>
      </c>
      <c r="B78" s="125">
        <v>2267.2318780000001</v>
      </c>
      <c r="C78" s="125">
        <v>1028.8103659999999</v>
      </c>
      <c r="D78" s="125">
        <v>789.83621100000005</v>
      </c>
      <c r="E78" s="125">
        <v>162.01393999999999</v>
      </c>
      <c r="F78" s="125">
        <v>923.28384799999992</v>
      </c>
      <c r="G78" s="125">
        <v>5171.1762429999999</v>
      </c>
      <c r="H78" s="125">
        <v>0</v>
      </c>
      <c r="I78" s="125">
        <v>0</v>
      </c>
      <c r="J78" s="125">
        <v>1</v>
      </c>
      <c r="K78" s="125">
        <v>21</v>
      </c>
      <c r="L78" s="125">
        <v>22</v>
      </c>
      <c r="M78" s="125">
        <v>5193.1762429999999</v>
      </c>
      <c r="N78" s="125">
        <v>3061.3071220000002</v>
      </c>
    </row>
    <row r="79" spans="1:14" s="2" customFormat="1" ht="19.5" thickBot="1" x14ac:dyDescent="0.3">
      <c r="A79" s="122" t="s">
        <v>53</v>
      </c>
      <c r="B79" s="125">
        <v>3023.9400860000005</v>
      </c>
      <c r="C79" s="125">
        <v>5340.9624590000003</v>
      </c>
      <c r="D79" s="125">
        <v>1022.916343</v>
      </c>
      <c r="E79" s="125">
        <v>1426.135205</v>
      </c>
      <c r="F79" s="125">
        <v>903.02</v>
      </c>
      <c r="G79" s="125">
        <v>11716.974092999999</v>
      </c>
      <c r="H79" s="125">
        <v>16</v>
      </c>
      <c r="I79" s="125">
        <v>226.78990300000001</v>
      </c>
      <c r="J79" s="125">
        <v>12</v>
      </c>
      <c r="K79" s="125">
        <v>0</v>
      </c>
      <c r="L79" s="125">
        <v>254.78990300000001</v>
      </c>
      <c r="M79" s="125">
        <v>11971.763996</v>
      </c>
      <c r="N79" s="125">
        <v>5917.1346210000002</v>
      </c>
    </row>
    <row r="80" spans="1:14" s="2" customFormat="1" ht="38.25" thickBot="1" x14ac:dyDescent="0.3">
      <c r="A80" s="133" t="s">
        <v>41</v>
      </c>
      <c r="B80" s="119">
        <v>71676.226438999991</v>
      </c>
      <c r="C80" s="119">
        <v>51862.469663000003</v>
      </c>
      <c r="D80" s="119">
        <v>41717.754684999993</v>
      </c>
      <c r="E80" s="119">
        <v>49301.656511000008</v>
      </c>
      <c r="F80" s="112">
        <v>23797.343260000001</v>
      </c>
      <c r="G80" s="119">
        <v>238355.45055800001</v>
      </c>
      <c r="H80" s="119">
        <v>62738.117229503994</v>
      </c>
      <c r="I80" s="119">
        <v>28395.798776424002</v>
      </c>
      <c r="J80" s="119">
        <v>28570.267611729996</v>
      </c>
      <c r="K80" s="119">
        <v>30734.765144000001</v>
      </c>
      <c r="L80" s="119">
        <v>150438.94876165802</v>
      </c>
      <c r="M80" s="119">
        <v>388794.39931965794</v>
      </c>
      <c r="N80" s="119">
        <v>190600.89712732099</v>
      </c>
    </row>
    <row r="81" spans="1:14" s="2" customFormat="1" ht="37.5" x14ac:dyDescent="0.25">
      <c r="A81" s="120" t="s">
        <v>49</v>
      </c>
      <c r="B81" s="124">
        <v>46720.448756000005</v>
      </c>
      <c r="C81" s="124">
        <v>40066.341146999999</v>
      </c>
      <c r="D81" s="124">
        <v>25502.884936000002</v>
      </c>
      <c r="E81" s="124">
        <v>35447.421321000002</v>
      </c>
      <c r="F81" s="125">
        <v>15183.395503</v>
      </c>
      <c r="G81" s="124">
        <v>162920.49166299999</v>
      </c>
      <c r="H81" s="124">
        <v>59041.117229503994</v>
      </c>
      <c r="I81" s="124">
        <v>22763.245741102997</v>
      </c>
      <c r="J81" s="124">
        <v>24146.267611729996</v>
      </c>
      <c r="K81" s="125">
        <v>22637</v>
      </c>
      <c r="L81" s="124">
        <v>128587.63058233699</v>
      </c>
      <c r="M81" s="124">
        <v>291508.122245337</v>
      </c>
      <c r="N81" s="124">
        <v>141730.774141</v>
      </c>
    </row>
    <row r="82" spans="1:14" s="2" customFormat="1" ht="18.75" x14ac:dyDescent="0.25">
      <c r="A82" s="122" t="s">
        <v>50</v>
      </c>
      <c r="B82" s="125">
        <v>6</v>
      </c>
      <c r="C82" s="125">
        <v>29.065000000000001</v>
      </c>
      <c r="D82" s="125">
        <v>7003.1090000000004</v>
      </c>
      <c r="E82" s="125">
        <v>0</v>
      </c>
      <c r="F82" s="125">
        <v>14</v>
      </c>
      <c r="G82" s="125">
        <v>7052.174</v>
      </c>
      <c r="H82" s="125">
        <v>0</v>
      </c>
      <c r="I82" s="125">
        <v>0</v>
      </c>
      <c r="J82" s="125">
        <v>0</v>
      </c>
      <c r="K82" s="125">
        <v>2</v>
      </c>
      <c r="L82" s="125">
        <v>2</v>
      </c>
      <c r="M82" s="125">
        <v>7054.174</v>
      </c>
      <c r="N82" s="125">
        <v>25.117000000000001</v>
      </c>
    </row>
    <row r="83" spans="1:14" s="2" customFormat="1" ht="18.75" x14ac:dyDescent="0.25">
      <c r="A83" s="122" t="s">
        <v>51</v>
      </c>
      <c r="B83" s="125">
        <v>24550.603000000003</v>
      </c>
      <c r="C83" s="124">
        <v>11515.973516</v>
      </c>
      <c r="D83" s="125">
        <v>8770.7779869999995</v>
      </c>
      <c r="E83" s="124">
        <v>13736.449461000002</v>
      </c>
      <c r="F83" s="125">
        <v>8377.5920000000006</v>
      </c>
      <c r="G83" s="124">
        <v>66951.395963999996</v>
      </c>
      <c r="H83" s="125">
        <v>3697</v>
      </c>
      <c r="I83" s="124">
        <v>5562.1640353210005</v>
      </c>
      <c r="J83" s="125">
        <v>4423</v>
      </c>
      <c r="K83" s="124">
        <v>5742.765144</v>
      </c>
      <c r="L83" s="124">
        <v>19424.929179321</v>
      </c>
      <c r="M83" s="124">
        <v>86376.325143320995</v>
      </c>
      <c r="N83" s="124">
        <v>45520.617640321005</v>
      </c>
    </row>
    <row r="84" spans="1:14" s="2" customFormat="1" ht="18.75" x14ac:dyDescent="0.25">
      <c r="A84" s="122" t="s">
        <v>52</v>
      </c>
      <c r="B84" s="125">
        <v>373.90168299999999</v>
      </c>
      <c r="C84" s="125">
        <v>173.67500000000001</v>
      </c>
      <c r="D84" s="125">
        <v>274.28776199999999</v>
      </c>
      <c r="E84" s="125">
        <v>85.508729000000002</v>
      </c>
      <c r="F84" s="125">
        <v>207.35575699999998</v>
      </c>
      <c r="G84" s="125">
        <v>1114.7289310000001</v>
      </c>
      <c r="H84" s="125">
        <v>0</v>
      </c>
      <c r="I84" s="125">
        <v>70.388999999999996</v>
      </c>
      <c r="J84" s="125">
        <v>1</v>
      </c>
      <c r="K84" s="125">
        <v>16</v>
      </c>
      <c r="L84" s="125">
        <v>87.388999999999996</v>
      </c>
      <c r="M84" s="125">
        <v>1202.1179310000002</v>
      </c>
      <c r="N84" s="125">
        <v>792.46134600000005</v>
      </c>
    </row>
    <row r="85" spans="1:14" s="2" customFormat="1" ht="19.5" thickBot="1" x14ac:dyDescent="0.3">
      <c r="A85" s="122" t="s">
        <v>53</v>
      </c>
      <c r="B85" s="125">
        <v>19.173000000000002</v>
      </c>
      <c r="C85" s="125">
        <v>77.414999999999992</v>
      </c>
      <c r="D85" s="125">
        <v>83.694999999999993</v>
      </c>
      <c r="E85" s="125">
        <v>31.077000000000002</v>
      </c>
      <c r="F85" s="125">
        <v>15</v>
      </c>
      <c r="G85" s="125">
        <v>226.35999999999999</v>
      </c>
      <c r="H85" s="125"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226.35999999999999</v>
      </c>
      <c r="N85" s="125">
        <v>111.92700000000001</v>
      </c>
    </row>
    <row r="86" spans="1:14" s="2" customFormat="1" ht="38.25" thickBot="1" x14ac:dyDescent="0.3">
      <c r="A86" s="133" t="s">
        <v>42</v>
      </c>
      <c r="B86" s="119">
        <v>173894.272172</v>
      </c>
      <c r="C86" s="119">
        <v>134803.05370299998</v>
      </c>
      <c r="D86" s="119">
        <v>75044.420414000007</v>
      </c>
      <c r="E86" s="119">
        <v>80008.935870999994</v>
      </c>
      <c r="F86" s="112">
        <v>50270.534620000006</v>
      </c>
      <c r="G86" s="119">
        <v>514021.21678000002</v>
      </c>
      <c r="H86" s="119">
        <v>75693.832929504002</v>
      </c>
      <c r="I86" s="119">
        <v>39072.622248405998</v>
      </c>
      <c r="J86" s="119">
        <v>37086.367611730006</v>
      </c>
      <c r="K86" s="119">
        <v>35706.549278210005</v>
      </c>
      <c r="L86" s="119">
        <v>187559.37206785</v>
      </c>
      <c r="M86" s="119">
        <v>701580.58884784998</v>
      </c>
      <c r="N86" s="119">
        <v>342012.317526303</v>
      </c>
    </row>
    <row r="87" spans="1:14" ht="18.75" x14ac:dyDescent="0.3">
      <c r="A87" s="135"/>
      <c r="B87" s="105"/>
      <c r="C87" s="105"/>
      <c r="D87" s="105"/>
      <c r="E87" s="105"/>
      <c r="F87" s="105"/>
      <c r="G87" s="105"/>
      <c r="H87" s="105"/>
      <c r="I87" s="105"/>
      <c r="J87" s="136"/>
      <c r="K87" s="136"/>
      <c r="L87" s="105"/>
      <c r="M87" s="105"/>
      <c r="N87" s="105"/>
    </row>
    <row r="88" spans="1:14" s="2" customFormat="1" x14ac:dyDescent="0.25"/>
    <row r="89" spans="1:14" s="2" customFormat="1" x14ac:dyDescent="0.25"/>
    <row r="90" spans="1:14" s="2" customFormat="1" x14ac:dyDescent="0.25"/>
    <row r="91" spans="1:14" x14ac:dyDescent="0.25">
      <c r="A91"/>
    </row>
    <row r="92" spans="1:14" x14ac:dyDescent="0.25">
      <c r="A92"/>
    </row>
    <row r="93" spans="1:14" x14ac:dyDescent="0.25">
      <c r="A93"/>
    </row>
    <row r="94" spans="1:14" x14ac:dyDescent="0.25">
      <c r="A94"/>
    </row>
    <row r="95" spans="1:14" x14ac:dyDescent="0.25">
      <c r="A95"/>
    </row>
    <row r="96" spans="1:14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</sheetData>
  <mergeCells count="57">
    <mergeCell ref="L72:L73"/>
    <mergeCell ref="K44:K45"/>
    <mergeCell ref="G72:G73"/>
    <mergeCell ref="H72:I72"/>
    <mergeCell ref="J72:J73"/>
    <mergeCell ref="K72:K73"/>
    <mergeCell ref="A70:N70"/>
    <mergeCell ref="A71:A73"/>
    <mergeCell ref="B71:G71"/>
    <mergeCell ref="H71:L71"/>
    <mergeCell ref="M71:M73"/>
    <mergeCell ref="D44:E44"/>
    <mergeCell ref="F44:F45"/>
    <mergeCell ref="N71:N73"/>
    <mergeCell ref="B72:C72"/>
    <mergeCell ref="D72:E72"/>
    <mergeCell ref="F72:F73"/>
    <mergeCell ref="N32:N34"/>
    <mergeCell ref="B33:C33"/>
    <mergeCell ref="L44:L45"/>
    <mergeCell ref="D33:E33"/>
    <mergeCell ref="G44:G45"/>
    <mergeCell ref="H44:I44"/>
    <mergeCell ref="J44:J45"/>
    <mergeCell ref="L33:L34"/>
    <mergeCell ref="A42:N42"/>
    <mergeCell ref="A43:A45"/>
    <mergeCell ref="B43:G43"/>
    <mergeCell ref="H43:L43"/>
    <mergeCell ref="M43:M45"/>
    <mergeCell ref="N43:N45"/>
    <mergeCell ref="B44:C44"/>
    <mergeCell ref="A31:N31"/>
    <mergeCell ref="F33:F34"/>
    <mergeCell ref="G33:G34"/>
    <mergeCell ref="H33:I33"/>
    <mergeCell ref="J33:J34"/>
    <mergeCell ref="K33:K34"/>
    <mergeCell ref="A32:A34"/>
    <mergeCell ref="B32:G32"/>
    <mergeCell ref="H32:L32"/>
    <mergeCell ref="M32:M34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conditionalFormatting sqref="B14:N14 B37:N39 A30:N30 B28:N29">
    <cfRule type="duplicateValues" dxfId="190" priority="13"/>
  </conditionalFormatting>
  <conditionalFormatting sqref="B53:N53 B67:N68 B74:N74 B80:N80 B86:N86">
    <cfRule type="duplicateValues" dxfId="189" priority="12"/>
  </conditionalFormatting>
  <conditionalFormatting sqref="A74">
    <cfRule type="duplicateValues" dxfId="188" priority="9"/>
  </conditionalFormatting>
  <conditionalFormatting sqref="A80">
    <cfRule type="duplicateValues" dxfId="187" priority="8"/>
  </conditionalFormatting>
  <conditionalFormatting sqref="A86">
    <cfRule type="duplicateValues" dxfId="186" priority="7"/>
  </conditionalFormatting>
  <conditionalFormatting sqref="A53">
    <cfRule type="duplicateValues" dxfId="185" priority="6"/>
  </conditionalFormatting>
  <conditionalFormatting sqref="A67:A68">
    <cfRule type="duplicateValues" dxfId="184" priority="5"/>
  </conditionalFormatting>
  <conditionalFormatting sqref="A37:A39">
    <cfRule type="duplicateValues" dxfId="183" priority="4"/>
  </conditionalFormatting>
  <conditionalFormatting sqref="A14">
    <cfRule type="duplicateValues" dxfId="182" priority="3"/>
  </conditionalFormatting>
  <conditionalFormatting sqref="A29">
    <cfRule type="duplicateValues" dxfId="181" priority="2"/>
  </conditionalFormatting>
  <conditionalFormatting sqref="A28">
    <cfRule type="duplicateValues" dxfId="180" priority="1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8"/>
  <sheetViews>
    <sheetView topLeftCell="A59" zoomScale="40" zoomScaleNormal="40" workbookViewId="0">
      <selection activeCell="A86" sqref="A86:N208"/>
    </sheetView>
  </sheetViews>
  <sheetFormatPr defaultRowHeight="15" x14ac:dyDescent="0.25"/>
  <cols>
    <col min="1" max="1" width="38.140625" style="35" customWidth="1"/>
    <col min="2" max="14" width="16.7109375" customWidth="1"/>
    <col min="16" max="16" width="9.140625" customWidth="1"/>
  </cols>
  <sheetData>
    <row r="1" spans="1:14" ht="18.75" x14ac:dyDescent="0.3">
      <c r="A1" s="828" t="s">
        <v>77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</row>
    <row r="2" spans="1:14" ht="19.5" thickBot="1" x14ac:dyDescent="0.35">
      <c r="A2" s="13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6.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804" t="s">
        <v>19</v>
      </c>
    </row>
    <row r="5" spans="1:14" ht="16.5" customHeight="1" x14ac:dyDescent="0.25">
      <c r="A5" s="747"/>
      <c r="B5" s="749" t="s">
        <v>6</v>
      </c>
      <c r="C5" s="750"/>
      <c r="D5" s="759" t="s">
        <v>7</v>
      </c>
      <c r="E5" s="760"/>
      <c r="F5" s="830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79" t="s">
        <v>16</v>
      </c>
      <c r="M5" s="784"/>
      <c r="N5" s="805"/>
    </row>
    <row r="6" spans="1:14" ht="94.5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831"/>
      <c r="G6" s="780"/>
      <c r="H6" s="98" t="s">
        <v>11</v>
      </c>
      <c r="I6" s="99" t="s">
        <v>10</v>
      </c>
      <c r="J6" s="764"/>
      <c r="K6" s="768"/>
      <c r="L6" s="780"/>
      <c r="M6" s="785"/>
      <c r="N6" s="806"/>
    </row>
    <row r="7" spans="1:14" ht="18.75" x14ac:dyDescent="0.25">
      <c r="A7" s="107" t="s">
        <v>20</v>
      </c>
      <c r="B7" s="108">
        <v>24412.609118</v>
      </c>
      <c r="C7" s="108">
        <v>43637.215108999997</v>
      </c>
      <c r="D7" s="108">
        <v>1520.1621659999998</v>
      </c>
      <c r="E7" s="118">
        <v>406.90800000000002</v>
      </c>
      <c r="F7" s="118">
        <v>2246.8510000000001</v>
      </c>
      <c r="G7" s="137">
        <v>72223.745393000005</v>
      </c>
      <c r="H7" s="108">
        <v>0</v>
      </c>
      <c r="I7" s="108">
        <v>0</v>
      </c>
      <c r="J7" s="108">
        <v>0</v>
      </c>
      <c r="K7" s="108">
        <v>0</v>
      </c>
      <c r="L7" s="138">
        <v>0</v>
      </c>
      <c r="M7" s="139">
        <v>72223.745393000005</v>
      </c>
      <c r="N7" s="118">
        <v>45533.548788</v>
      </c>
    </row>
    <row r="8" spans="1:14" ht="18.75" x14ac:dyDescent="0.25">
      <c r="A8" s="103" t="s">
        <v>21</v>
      </c>
      <c r="B8" s="108">
        <v>4450.8490000000002</v>
      </c>
      <c r="C8" s="108">
        <v>632.73869000000002</v>
      </c>
      <c r="D8" s="108">
        <v>465.11927700000001</v>
      </c>
      <c r="E8" s="118">
        <v>63.7</v>
      </c>
      <c r="F8" s="118">
        <v>452.72199999999998</v>
      </c>
      <c r="G8" s="137">
        <v>6065.1289669999996</v>
      </c>
      <c r="H8" s="108">
        <v>0</v>
      </c>
      <c r="I8" s="108">
        <v>0</v>
      </c>
      <c r="J8" s="108">
        <v>0</v>
      </c>
      <c r="K8" s="108">
        <v>0</v>
      </c>
      <c r="L8" s="138">
        <v>0</v>
      </c>
      <c r="M8" s="139">
        <v>6065.1289669999996</v>
      </c>
      <c r="N8" s="118">
        <v>953.26</v>
      </c>
    </row>
    <row r="9" spans="1:14" ht="18.75" x14ac:dyDescent="0.25">
      <c r="A9" s="109" t="s">
        <v>26</v>
      </c>
      <c r="B9" s="108">
        <v>102.1</v>
      </c>
      <c r="C9" s="108">
        <v>26</v>
      </c>
      <c r="D9" s="108">
        <v>139.40299999999999</v>
      </c>
      <c r="E9" s="118">
        <v>30.2</v>
      </c>
      <c r="F9" s="108">
        <v>40.536999999999999</v>
      </c>
      <c r="G9" s="137">
        <v>338.24</v>
      </c>
      <c r="H9" s="108">
        <v>0</v>
      </c>
      <c r="I9" s="108">
        <v>0</v>
      </c>
      <c r="J9" s="108">
        <v>0</v>
      </c>
      <c r="K9" s="108">
        <v>0</v>
      </c>
      <c r="L9" s="138">
        <v>0</v>
      </c>
      <c r="M9" s="139">
        <v>338.24</v>
      </c>
      <c r="N9" s="108">
        <v>177.203</v>
      </c>
    </row>
    <row r="10" spans="1:14" ht="18.75" x14ac:dyDescent="0.25">
      <c r="A10" s="110" t="s">
        <v>22</v>
      </c>
      <c r="B10" s="108">
        <v>901.9</v>
      </c>
      <c r="C10" s="108">
        <v>6</v>
      </c>
      <c r="D10" s="108">
        <v>76.634276999999997</v>
      </c>
      <c r="E10" s="108">
        <v>2</v>
      </c>
      <c r="F10" s="108">
        <v>16.07</v>
      </c>
      <c r="G10" s="138">
        <v>1002.6042769999999</v>
      </c>
      <c r="H10" s="108">
        <v>0</v>
      </c>
      <c r="I10" s="108">
        <v>0</v>
      </c>
      <c r="J10" s="108">
        <v>0</v>
      </c>
      <c r="K10" s="108">
        <v>0</v>
      </c>
      <c r="L10" s="138">
        <v>0</v>
      </c>
      <c r="M10" s="143">
        <v>1002.6042769999999</v>
      </c>
      <c r="N10" s="108">
        <v>73.641999999999996</v>
      </c>
    </row>
    <row r="11" spans="1:14" ht="18.75" x14ac:dyDescent="0.25">
      <c r="A11" s="110" t="s">
        <v>23</v>
      </c>
      <c r="B11" s="108">
        <v>1453.99</v>
      </c>
      <c r="C11" s="108">
        <v>544.46299999999997</v>
      </c>
      <c r="D11" s="108">
        <v>133.07599999999999</v>
      </c>
      <c r="E11" s="118">
        <v>15</v>
      </c>
      <c r="F11" s="118">
        <v>153.84800000000001</v>
      </c>
      <c r="G11" s="137">
        <v>2300.377</v>
      </c>
      <c r="H11" s="108">
        <v>0</v>
      </c>
      <c r="I11" s="108">
        <v>0</v>
      </c>
      <c r="J11" s="108">
        <v>0</v>
      </c>
      <c r="K11" s="108">
        <v>0</v>
      </c>
      <c r="L11" s="138">
        <v>0</v>
      </c>
      <c r="M11" s="139">
        <v>2300.377</v>
      </c>
      <c r="N11" s="118">
        <v>380.83000000000004</v>
      </c>
    </row>
    <row r="12" spans="1:14" ht="18.75" x14ac:dyDescent="0.25">
      <c r="A12" s="111" t="s">
        <v>24</v>
      </c>
      <c r="B12" s="118">
        <v>4119.5119999999997</v>
      </c>
      <c r="C12" s="108">
        <v>1445.7988210000001</v>
      </c>
      <c r="D12" s="108">
        <v>394.90800000000002</v>
      </c>
      <c r="E12" s="118">
        <v>144.8972</v>
      </c>
      <c r="F12" s="118">
        <v>189.23000000000002</v>
      </c>
      <c r="G12" s="137">
        <v>6294.3460209999994</v>
      </c>
      <c r="H12" s="108">
        <v>0</v>
      </c>
      <c r="I12" s="108">
        <v>0</v>
      </c>
      <c r="J12" s="108">
        <v>0</v>
      </c>
      <c r="K12" s="108">
        <v>0</v>
      </c>
      <c r="L12" s="138">
        <v>0</v>
      </c>
      <c r="M12" s="139">
        <v>6294.3460209999994</v>
      </c>
      <c r="N12" s="118">
        <v>841.99800000000005</v>
      </c>
    </row>
    <row r="13" spans="1:14" ht="19.5" thickBot="1" x14ac:dyDescent="0.3">
      <c r="A13" s="111" t="s">
        <v>25</v>
      </c>
      <c r="B13" s="108">
        <v>2430.2647200000001</v>
      </c>
      <c r="C13" s="108">
        <v>58.389000000000003</v>
      </c>
      <c r="D13" s="108">
        <v>180.73400000000001</v>
      </c>
      <c r="E13" s="118">
        <v>74.364999999999995</v>
      </c>
      <c r="F13" s="118">
        <v>284.49300000000005</v>
      </c>
      <c r="G13" s="137">
        <v>3028.2457199999999</v>
      </c>
      <c r="H13" s="108">
        <v>92</v>
      </c>
      <c r="I13" s="108">
        <v>0</v>
      </c>
      <c r="J13" s="108">
        <v>0</v>
      </c>
      <c r="K13" s="108">
        <v>0</v>
      </c>
      <c r="L13" s="138">
        <v>92</v>
      </c>
      <c r="M13" s="139">
        <v>3120.2457199999999</v>
      </c>
      <c r="N13" s="118">
        <v>807.04199999999992</v>
      </c>
    </row>
    <row r="14" spans="1:14" ht="19.5" thickBot="1" x14ac:dyDescent="0.3">
      <c r="A14" s="126" t="s">
        <v>27</v>
      </c>
      <c r="B14" s="112">
        <v>35413.234838000004</v>
      </c>
      <c r="C14" s="112">
        <v>45774.141620000002</v>
      </c>
      <c r="D14" s="112">
        <v>2560.9234429999997</v>
      </c>
      <c r="E14" s="119">
        <v>689.87019999999995</v>
      </c>
      <c r="F14" s="119">
        <v>3173.2960000000003</v>
      </c>
      <c r="G14" s="140">
        <v>87611.466100999998</v>
      </c>
      <c r="H14" s="112">
        <v>92</v>
      </c>
      <c r="I14" s="112">
        <v>0</v>
      </c>
      <c r="J14" s="112">
        <v>0</v>
      </c>
      <c r="K14" s="112">
        <v>0</v>
      </c>
      <c r="L14" s="141">
        <v>92</v>
      </c>
      <c r="M14" s="142">
        <v>87703.466100999998</v>
      </c>
      <c r="N14" s="119">
        <v>48135.848788000003</v>
      </c>
    </row>
    <row r="15" spans="1:14" ht="37.5" x14ac:dyDescent="0.25">
      <c r="A15" s="113" t="s">
        <v>28</v>
      </c>
      <c r="B15" s="108">
        <v>0</v>
      </c>
      <c r="C15" s="108">
        <v>3</v>
      </c>
      <c r="D15" s="108">
        <v>48.116632000000003</v>
      </c>
      <c r="E15" s="108">
        <v>0</v>
      </c>
      <c r="F15" s="108">
        <v>0</v>
      </c>
      <c r="G15" s="138">
        <v>51.116632000000003</v>
      </c>
      <c r="H15" s="108">
        <v>0</v>
      </c>
      <c r="I15" s="108">
        <v>0</v>
      </c>
      <c r="J15" s="108">
        <v>0</v>
      </c>
      <c r="K15" s="108">
        <v>0</v>
      </c>
      <c r="L15" s="138">
        <v>0</v>
      </c>
      <c r="M15" s="143">
        <v>51.116632000000003</v>
      </c>
      <c r="N15" s="108">
        <v>3</v>
      </c>
    </row>
    <row r="16" spans="1:14" ht="37.5" x14ac:dyDescent="0.25">
      <c r="A16" s="114" t="s">
        <v>29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38">
        <v>0</v>
      </c>
      <c r="H16" s="108">
        <v>0</v>
      </c>
      <c r="I16" s="108">
        <v>0</v>
      </c>
      <c r="J16" s="108">
        <v>0</v>
      </c>
      <c r="K16" s="108">
        <v>0</v>
      </c>
      <c r="L16" s="138">
        <v>0</v>
      </c>
      <c r="M16" s="143">
        <v>0</v>
      </c>
      <c r="N16" s="108">
        <v>0</v>
      </c>
    </row>
    <row r="17" spans="1:14" ht="37.5" x14ac:dyDescent="0.25">
      <c r="A17" s="114" t="s">
        <v>32</v>
      </c>
      <c r="B17" s="108">
        <v>0</v>
      </c>
      <c r="C17" s="108">
        <v>0</v>
      </c>
      <c r="D17" s="108">
        <v>0</v>
      </c>
      <c r="E17" s="108">
        <v>0</v>
      </c>
      <c r="F17" s="108">
        <v>5</v>
      </c>
      <c r="G17" s="138">
        <v>5</v>
      </c>
      <c r="H17" s="108">
        <v>0</v>
      </c>
      <c r="I17" s="108">
        <v>0</v>
      </c>
      <c r="J17" s="108">
        <v>0</v>
      </c>
      <c r="K17" s="108">
        <v>0</v>
      </c>
      <c r="L17" s="138">
        <v>0</v>
      </c>
      <c r="M17" s="143">
        <v>5</v>
      </c>
      <c r="N17" s="108">
        <v>5</v>
      </c>
    </row>
    <row r="18" spans="1:14" ht="37.5" x14ac:dyDescent="0.25">
      <c r="A18" s="114" t="s">
        <v>30</v>
      </c>
      <c r="B18" s="108">
        <v>0</v>
      </c>
      <c r="C18" s="108">
        <v>0</v>
      </c>
      <c r="D18" s="108">
        <v>0</v>
      </c>
      <c r="E18" s="108">
        <v>0</v>
      </c>
      <c r="F18" s="108">
        <v>16</v>
      </c>
      <c r="G18" s="138">
        <v>16</v>
      </c>
      <c r="H18" s="108">
        <v>0</v>
      </c>
      <c r="I18" s="108">
        <v>0</v>
      </c>
      <c r="J18" s="108">
        <v>0</v>
      </c>
      <c r="K18" s="108">
        <v>0</v>
      </c>
      <c r="L18" s="138">
        <v>0</v>
      </c>
      <c r="M18" s="143">
        <v>16</v>
      </c>
      <c r="N18" s="108">
        <v>16</v>
      </c>
    </row>
    <row r="19" spans="1:14" ht="56.25" x14ac:dyDescent="0.25">
      <c r="A19" s="114" t="s">
        <v>31</v>
      </c>
      <c r="B19" s="108">
        <v>0</v>
      </c>
      <c r="C19" s="108">
        <v>0</v>
      </c>
      <c r="D19" s="108">
        <v>5</v>
      </c>
      <c r="E19" s="108">
        <v>0</v>
      </c>
      <c r="F19" s="108">
        <v>2.2999999999999998</v>
      </c>
      <c r="G19" s="138">
        <v>7.3</v>
      </c>
      <c r="H19" s="108">
        <v>0</v>
      </c>
      <c r="I19" s="108">
        <v>0</v>
      </c>
      <c r="J19" s="108">
        <v>0</v>
      </c>
      <c r="K19" s="108">
        <v>0</v>
      </c>
      <c r="L19" s="138">
        <v>0</v>
      </c>
      <c r="M19" s="143">
        <v>7.3</v>
      </c>
      <c r="N19" s="108">
        <v>2.2999999999999998</v>
      </c>
    </row>
    <row r="20" spans="1:14" ht="18.75" x14ac:dyDescent="0.25">
      <c r="A20" s="114" t="s">
        <v>33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38">
        <v>0</v>
      </c>
      <c r="H20" s="108">
        <v>0</v>
      </c>
      <c r="I20" s="108">
        <v>0</v>
      </c>
      <c r="J20" s="108">
        <v>0</v>
      </c>
      <c r="K20" s="108">
        <v>0</v>
      </c>
      <c r="L20" s="138">
        <v>0</v>
      </c>
      <c r="M20" s="143">
        <v>0</v>
      </c>
      <c r="N20" s="108">
        <v>0</v>
      </c>
    </row>
    <row r="21" spans="1:14" ht="37.5" x14ac:dyDescent="0.25">
      <c r="A21" s="114" t="s">
        <v>34</v>
      </c>
      <c r="B21" s="108">
        <v>158.01793000000001</v>
      </c>
      <c r="C21" s="108">
        <v>3</v>
      </c>
      <c r="D21" s="108">
        <v>0</v>
      </c>
      <c r="E21" s="108">
        <v>0</v>
      </c>
      <c r="F21" s="108">
        <v>0</v>
      </c>
      <c r="G21" s="138">
        <v>161.01793000000001</v>
      </c>
      <c r="H21" s="108">
        <v>0</v>
      </c>
      <c r="I21" s="108">
        <v>0</v>
      </c>
      <c r="J21" s="108">
        <v>0</v>
      </c>
      <c r="K21" s="108">
        <v>0</v>
      </c>
      <c r="L21" s="138">
        <v>0</v>
      </c>
      <c r="M21" s="143">
        <v>161.01793000000001</v>
      </c>
      <c r="N21" s="108">
        <v>1.3879300000000001</v>
      </c>
    </row>
    <row r="22" spans="1:14" ht="37.5" x14ac:dyDescent="0.25">
      <c r="A22" s="114" t="s">
        <v>35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38">
        <v>0</v>
      </c>
      <c r="H22" s="108">
        <v>0</v>
      </c>
      <c r="I22" s="108">
        <v>0</v>
      </c>
      <c r="J22" s="108">
        <v>0</v>
      </c>
      <c r="K22" s="108">
        <v>0</v>
      </c>
      <c r="L22" s="138">
        <v>0</v>
      </c>
      <c r="M22" s="143">
        <v>0</v>
      </c>
      <c r="N22" s="108">
        <v>0</v>
      </c>
    </row>
    <row r="23" spans="1:14" ht="37.5" x14ac:dyDescent="0.25">
      <c r="A23" s="114" t="s">
        <v>36</v>
      </c>
      <c r="B23" s="108">
        <v>8</v>
      </c>
      <c r="C23" s="108">
        <v>0</v>
      </c>
      <c r="D23" s="108">
        <v>57.347000000000001</v>
      </c>
      <c r="E23" s="108">
        <v>0</v>
      </c>
      <c r="F23" s="108">
        <v>0</v>
      </c>
      <c r="G23" s="138">
        <v>65.347000000000008</v>
      </c>
      <c r="H23" s="108">
        <v>0</v>
      </c>
      <c r="I23" s="108">
        <v>0</v>
      </c>
      <c r="J23" s="108">
        <v>0</v>
      </c>
      <c r="K23" s="108">
        <v>0</v>
      </c>
      <c r="L23" s="138">
        <v>0</v>
      </c>
      <c r="M23" s="143">
        <v>35.347000000000001</v>
      </c>
      <c r="N23" s="108">
        <v>35.347000000000001</v>
      </c>
    </row>
    <row r="24" spans="1:14" ht="37.5" x14ac:dyDescent="0.25">
      <c r="A24" s="114" t="s">
        <v>37</v>
      </c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G24" s="138">
        <v>0</v>
      </c>
      <c r="H24" s="108">
        <v>0</v>
      </c>
      <c r="I24" s="108">
        <v>0</v>
      </c>
      <c r="J24" s="108">
        <v>0</v>
      </c>
      <c r="K24" s="108">
        <v>0</v>
      </c>
      <c r="L24" s="138">
        <v>0</v>
      </c>
      <c r="M24" s="143">
        <v>0</v>
      </c>
      <c r="N24" s="108">
        <v>0</v>
      </c>
    </row>
    <row r="25" spans="1:14" ht="37.5" x14ac:dyDescent="0.25">
      <c r="A25" s="114" t="s">
        <v>38</v>
      </c>
      <c r="B25" s="108">
        <v>0</v>
      </c>
      <c r="C25" s="108">
        <v>0</v>
      </c>
      <c r="D25" s="108">
        <v>1</v>
      </c>
      <c r="E25" s="108">
        <v>0</v>
      </c>
      <c r="F25" s="108">
        <v>0</v>
      </c>
      <c r="G25" s="138">
        <v>1</v>
      </c>
      <c r="H25" s="108">
        <v>0</v>
      </c>
      <c r="I25" s="108">
        <v>0</v>
      </c>
      <c r="J25" s="108">
        <v>0</v>
      </c>
      <c r="K25" s="108">
        <v>0</v>
      </c>
      <c r="L25" s="138">
        <v>0</v>
      </c>
      <c r="M25" s="143">
        <v>1</v>
      </c>
      <c r="N25" s="108">
        <v>1</v>
      </c>
    </row>
    <row r="26" spans="1:14" ht="37.5" x14ac:dyDescent="0.25">
      <c r="A26" s="114" t="s">
        <v>39</v>
      </c>
      <c r="B26" s="108">
        <v>0</v>
      </c>
      <c r="C26" s="108">
        <v>0</v>
      </c>
      <c r="D26" s="108">
        <v>0</v>
      </c>
      <c r="E26" s="108">
        <v>20</v>
      </c>
      <c r="F26" s="108">
        <v>0</v>
      </c>
      <c r="G26" s="138">
        <v>20</v>
      </c>
      <c r="H26" s="108">
        <v>0</v>
      </c>
      <c r="I26" s="108">
        <v>0</v>
      </c>
      <c r="J26" s="108">
        <v>0</v>
      </c>
      <c r="K26" s="108">
        <v>0</v>
      </c>
      <c r="L26" s="138">
        <v>0</v>
      </c>
      <c r="M26" s="143">
        <v>20</v>
      </c>
      <c r="N26" s="108">
        <v>0</v>
      </c>
    </row>
    <row r="27" spans="1:14" ht="38.25" thickBot="1" x14ac:dyDescent="0.3">
      <c r="A27" s="115" t="s">
        <v>40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38">
        <v>0</v>
      </c>
      <c r="H27" s="108">
        <v>0</v>
      </c>
      <c r="I27" s="108">
        <v>0</v>
      </c>
      <c r="J27" s="108">
        <v>0</v>
      </c>
      <c r="K27" s="108">
        <v>0</v>
      </c>
      <c r="L27" s="138">
        <v>0</v>
      </c>
      <c r="M27" s="143">
        <v>0</v>
      </c>
      <c r="N27" s="108">
        <v>0</v>
      </c>
    </row>
    <row r="28" spans="1:14" ht="19.5" thickBot="1" x14ac:dyDescent="0.3">
      <c r="A28" s="126" t="s">
        <v>41</v>
      </c>
      <c r="B28" s="112">
        <v>339.08292999999998</v>
      </c>
      <c r="C28" s="112">
        <v>9.5</v>
      </c>
      <c r="D28" s="112">
        <v>133.661632</v>
      </c>
      <c r="E28" s="112">
        <v>20</v>
      </c>
      <c r="F28" s="119">
        <v>43.350999999999999</v>
      </c>
      <c r="G28" s="140">
        <v>545.59556199999997</v>
      </c>
      <c r="H28" s="112">
        <v>0</v>
      </c>
      <c r="I28" s="112">
        <v>0</v>
      </c>
      <c r="J28" s="112">
        <v>0</v>
      </c>
      <c r="K28" s="112">
        <v>0</v>
      </c>
      <c r="L28" s="141">
        <v>0</v>
      </c>
      <c r="M28" s="142">
        <v>545.59556199999997</v>
      </c>
      <c r="N28" s="119">
        <v>84.112930000000006</v>
      </c>
    </row>
    <row r="29" spans="1:14" ht="38.25" thickBot="1" x14ac:dyDescent="0.3">
      <c r="A29" s="126" t="s">
        <v>42</v>
      </c>
      <c r="B29" s="112">
        <v>35752.317768000001</v>
      </c>
      <c r="C29" s="112">
        <v>45783.641620000002</v>
      </c>
      <c r="D29" s="112">
        <v>2694.5850749999995</v>
      </c>
      <c r="E29" s="119">
        <v>709.87019999999995</v>
      </c>
      <c r="F29" s="119">
        <v>3216.6469999999999</v>
      </c>
      <c r="G29" s="140">
        <v>88157.061663</v>
      </c>
      <c r="H29" s="112">
        <v>92</v>
      </c>
      <c r="I29" s="112">
        <v>0</v>
      </c>
      <c r="J29" s="112">
        <v>0</v>
      </c>
      <c r="K29" s="112">
        <v>0</v>
      </c>
      <c r="L29" s="141">
        <v>92</v>
      </c>
      <c r="M29" s="142">
        <v>88249.061663</v>
      </c>
      <c r="N29" s="119">
        <v>48219.961717999999</v>
      </c>
    </row>
    <row r="30" spans="1:14" ht="19.5" thickBot="1" x14ac:dyDescent="0.35">
      <c r="A30" s="14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804" t="s">
        <v>19</v>
      </c>
    </row>
    <row r="33" spans="1:14" ht="16.5" customHeight="1" x14ac:dyDescent="0.25">
      <c r="A33" s="796"/>
      <c r="B33" s="789" t="s">
        <v>6</v>
      </c>
      <c r="C33" s="790"/>
      <c r="D33" s="791" t="s">
        <v>7</v>
      </c>
      <c r="E33" s="790"/>
      <c r="F33" s="830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805"/>
    </row>
    <row r="34" spans="1:14" ht="75.75" thickBot="1" x14ac:dyDescent="0.3">
      <c r="A34" s="797"/>
      <c r="B34" s="98" t="s">
        <v>11</v>
      </c>
      <c r="C34" s="99" t="s">
        <v>10</v>
      </c>
      <c r="D34" s="99" t="s">
        <v>45</v>
      </c>
      <c r="E34" s="101" t="s">
        <v>9</v>
      </c>
      <c r="F34" s="831"/>
      <c r="G34" s="780"/>
      <c r="H34" s="98" t="s">
        <v>11</v>
      </c>
      <c r="I34" s="99" t="s">
        <v>10</v>
      </c>
      <c r="J34" s="764"/>
      <c r="K34" s="768"/>
      <c r="L34" s="782"/>
      <c r="M34" s="785"/>
      <c r="N34" s="806"/>
    </row>
    <row r="35" spans="1:14" ht="18.75" x14ac:dyDescent="0.25">
      <c r="A35" s="93" t="s">
        <v>46</v>
      </c>
      <c r="B35" s="108">
        <v>21249.363999999998</v>
      </c>
      <c r="C35" s="108">
        <v>3297.0274719999998</v>
      </c>
      <c r="D35" s="108">
        <v>1248.3472299999999</v>
      </c>
      <c r="E35" s="118">
        <v>246.25800000000001</v>
      </c>
      <c r="F35" s="118">
        <v>1647.9609999999998</v>
      </c>
      <c r="G35" s="137">
        <v>27688.957702</v>
      </c>
      <c r="H35" s="108">
        <v>0</v>
      </c>
      <c r="I35" s="108">
        <v>0</v>
      </c>
      <c r="J35" s="108">
        <v>0</v>
      </c>
      <c r="K35" s="108">
        <v>0</v>
      </c>
      <c r="L35" s="138">
        <v>0</v>
      </c>
      <c r="M35" s="139">
        <v>27688.957702</v>
      </c>
      <c r="N35" s="118">
        <v>3315.6024809999999</v>
      </c>
    </row>
    <row r="36" spans="1:14" ht="19.5" thickBot="1" x14ac:dyDescent="0.3">
      <c r="A36" s="97" t="s">
        <v>47</v>
      </c>
      <c r="B36" s="108">
        <v>14163.870837999999</v>
      </c>
      <c r="C36" s="108">
        <v>42477.114148000001</v>
      </c>
      <c r="D36" s="108">
        <v>1312.5762130000001</v>
      </c>
      <c r="E36" s="118">
        <v>443.61220000000003</v>
      </c>
      <c r="F36" s="118">
        <v>1525.335</v>
      </c>
      <c r="G36" s="137">
        <v>59922.508398999998</v>
      </c>
      <c r="H36" s="108">
        <v>92</v>
      </c>
      <c r="I36" s="108">
        <v>0</v>
      </c>
      <c r="J36" s="108">
        <v>0</v>
      </c>
      <c r="K36" s="108">
        <v>0</v>
      </c>
      <c r="L36" s="138">
        <v>92</v>
      </c>
      <c r="M36" s="139">
        <v>60014.508398999998</v>
      </c>
      <c r="N36" s="118">
        <v>44820.246307000001</v>
      </c>
    </row>
    <row r="37" spans="1:14" ht="19.5" thickBot="1" x14ac:dyDescent="0.3">
      <c r="A37" s="126" t="s">
        <v>27</v>
      </c>
      <c r="B37" s="112">
        <v>35413.234837999997</v>
      </c>
      <c r="C37" s="112">
        <v>45774.141620000002</v>
      </c>
      <c r="D37" s="112">
        <v>2560.9234430000001</v>
      </c>
      <c r="E37" s="119">
        <v>689.87020000000007</v>
      </c>
      <c r="F37" s="119">
        <v>3173.2960000000003</v>
      </c>
      <c r="G37" s="140">
        <v>87611.466100999998</v>
      </c>
      <c r="H37" s="112">
        <v>92</v>
      </c>
      <c r="I37" s="112">
        <v>0</v>
      </c>
      <c r="J37" s="112">
        <v>0</v>
      </c>
      <c r="K37" s="112">
        <v>0</v>
      </c>
      <c r="L37" s="141">
        <v>92</v>
      </c>
      <c r="M37" s="142">
        <v>87703.466100999998</v>
      </c>
      <c r="N37" s="119">
        <v>48135.848788000003</v>
      </c>
    </row>
    <row r="38" spans="1:14" ht="19.5" thickBot="1" x14ac:dyDescent="0.3">
      <c r="A38" s="126" t="s">
        <v>41</v>
      </c>
      <c r="B38" s="112">
        <v>339.08292999999998</v>
      </c>
      <c r="C38" s="112">
        <v>9.5</v>
      </c>
      <c r="D38" s="112">
        <v>133.661632</v>
      </c>
      <c r="E38" s="112">
        <v>20</v>
      </c>
      <c r="F38" s="119">
        <v>43.350999999999999</v>
      </c>
      <c r="G38" s="140">
        <v>545.59556199999997</v>
      </c>
      <c r="H38" s="112">
        <v>0</v>
      </c>
      <c r="I38" s="112">
        <v>0</v>
      </c>
      <c r="J38" s="112">
        <v>0</v>
      </c>
      <c r="K38" s="112">
        <v>0</v>
      </c>
      <c r="L38" s="141">
        <v>0</v>
      </c>
      <c r="M38" s="142">
        <v>545.59556199999997</v>
      </c>
      <c r="N38" s="119">
        <v>84.112930000000006</v>
      </c>
    </row>
    <row r="39" spans="1:14" ht="38.25" thickBot="1" x14ac:dyDescent="0.3">
      <c r="A39" s="126" t="s">
        <v>42</v>
      </c>
      <c r="B39" s="112">
        <v>35752.317767999994</v>
      </c>
      <c r="C39" s="112">
        <v>45783.641620000002</v>
      </c>
      <c r="D39" s="112">
        <v>2694.585075</v>
      </c>
      <c r="E39" s="119">
        <v>709.87020000000007</v>
      </c>
      <c r="F39" s="119">
        <v>3216.6469999999999</v>
      </c>
      <c r="G39" s="140">
        <v>88157.061663</v>
      </c>
      <c r="H39" s="112">
        <v>92</v>
      </c>
      <c r="I39" s="112">
        <v>0</v>
      </c>
      <c r="J39" s="112">
        <v>0</v>
      </c>
      <c r="K39" s="112">
        <v>0</v>
      </c>
      <c r="L39" s="141">
        <v>92</v>
      </c>
      <c r="M39" s="142">
        <v>88249.061663</v>
      </c>
      <c r="N39" s="119">
        <v>48219.961717999999</v>
      </c>
    </row>
    <row r="40" spans="1:14" ht="19.5" thickBot="1" x14ac:dyDescent="0.35">
      <c r="A40" s="132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ht="19.5" thickBot="1" x14ac:dyDescent="0.35">
      <c r="A41" s="810" t="s">
        <v>48</v>
      </c>
      <c r="B41" s="811"/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2"/>
    </row>
    <row r="42" spans="1:14" ht="17.25" customHeight="1" thickBot="1" x14ac:dyDescent="0.35">
      <c r="A42" s="795" t="s">
        <v>5</v>
      </c>
      <c r="B42" s="798" t="s">
        <v>2</v>
      </c>
      <c r="C42" s="799"/>
      <c r="D42" s="799"/>
      <c r="E42" s="799"/>
      <c r="F42" s="799"/>
      <c r="G42" s="800"/>
      <c r="H42" s="801" t="s">
        <v>44</v>
      </c>
      <c r="I42" s="802"/>
      <c r="J42" s="802"/>
      <c r="K42" s="802"/>
      <c r="L42" s="803"/>
      <c r="M42" s="825" t="s">
        <v>18</v>
      </c>
      <c r="N42" s="804" t="s">
        <v>19</v>
      </c>
    </row>
    <row r="43" spans="1:14" ht="16.5" customHeight="1" x14ac:dyDescent="0.25">
      <c r="A43" s="796"/>
      <c r="B43" s="789" t="s">
        <v>6</v>
      </c>
      <c r="C43" s="790"/>
      <c r="D43" s="791" t="s">
        <v>7</v>
      </c>
      <c r="E43" s="790"/>
      <c r="F43" s="830" t="s">
        <v>12</v>
      </c>
      <c r="G43" s="779" t="s">
        <v>13</v>
      </c>
      <c r="H43" s="761" t="s">
        <v>17</v>
      </c>
      <c r="I43" s="762"/>
      <c r="J43" s="832" t="s">
        <v>14</v>
      </c>
      <c r="K43" s="835" t="s">
        <v>15</v>
      </c>
      <c r="L43" s="779" t="s">
        <v>16</v>
      </c>
      <c r="M43" s="826"/>
      <c r="N43" s="805"/>
    </row>
    <row r="44" spans="1:14" ht="75.75" thickBot="1" x14ac:dyDescent="0.3">
      <c r="A44" s="797"/>
      <c r="B44" s="100" t="s">
        <v>11</v>
      </c>
      <c r="C44" s="101" t="s">
        <v>10</v>
      </c>
      <c r="D44" s="101" t="s">
        <v>45</v>
      </c>
      <c r="E44" s="101" t="s">
        <v>9</v>
      </c>
      <c r="F44" s="831"/>
      <c r="G44" s="780"/>
      <c r="H44" s="100" t="s">
        <v>11</v>
      </c>
      <c r="I44" s="101" t="s">
        <v>10</v>
      </c>
      <c r="J44" s="833"/>
      <c r="K44" s="831"/>
      <c r="L44" s="780"/>
      <c r="M44" s="827"/>
      <c r="N44" s="806"/>
    </row>
    <row r="45" spans="1:14" ht="18.75" x14ac:dyDescent="0.25">
      <c r="A45" s="107" t="s">
        <v>20</v>
      </c>
      <c r="B45" s="118">
        <v>1360.3173479999998</v>
      </c>
      <c r="C45" s="108">
        <v>2294.1116630000001</v>
      </c>
      <c r="D45" s="108">
        <v>1434.1689289999999</v>
      </c>
      <c r="E45" s="118">
        <v>2109.42</v>
      </c>
      <c r="F45" s="118">
        <v>1648.8040000000001</v>
      </c>
      <c r="G45" s="137">
        <v>8846.8219399999998</v>
      </c>
      <c r="H45" s="108">
        <v>0</v>
      </c>
      <c r="I45" s="108">
        <v>0</v>
      </c>
      <c r="J45" s="108">
        <v>8</v>
      </c>
      <c r="K45" s="108">
        <v>0</v>
      </c>
      <c r="L45" s="138">
        <v>8</v>
      </c>
      <c r="M45" s="139">
        <v>8854.8219399999998</v>
      </c>
      <c r="N45" s="118">
        <v>4922.9509290000005</v>
      </c>
    </row>
    <row r="46" spans="1:14" ht="18.75" x14ac:dyDescent="0.25">
      <c r="A46" s="103" t="s">
        <v>21</v>
      </c>
      <c r="B46" s="108">
        <v>1147.9000000000001</v>
      </c>
      <c r="C46" s="108">
        <v>2014.175</v>
      </c>
      <c r="D46" s="108">
        <v>1005.266</v>
      </c>
      <c r="E46" s="118">
        <v>2531.9049999999997</v>
      </c>
      <c r="F46" s="118">
        <v>492.83600000000001</v>
      </c>
      <c r="G46" s="137">
        <v>7192.0820000000003</v>
      </c>
      <c r="H46" s="118">
        <v>1032</v>
      </c>
      <c r="I46" s="118">
        <v>2092.6052552279998</v>
      </c>
      <c r="J46" s="118">
        <v>934</v>
      </c>
      <c r="K46" s="108">
        <v>1</v>
      </c>
      <c r="L46" s="137">
        <v>4059.6052552279998</v>
      </c>
      <c r="M46" s="139">
        <v>11251.687255228</v>
      </c>
      <c r="N46" s="118">
        <v>8474.4762552280008</v>
      </c>
    </row>
    <row r="47" spans="1:14" ht="18.75" x14ac:dyDescent="0.25">
      <c r="A47" s="109" t="s">
        <v>26</v>
      </c>
      <c r="B47" s="108">
        <v>486</v>
      </c>
      <c r="C47" s="108">
        <v>321</v>
      </c>
      <c r="D47" s="108">
        <v>110</v>
      </c>
      <c r="E47" s="108">
        <v>728</v>
      </c>
      <c r="F47" s="108">
        <v>32</v>
      </c>
      <c r="G47" s="138">
        <v>1677</v>
      </c>
      <c r="H47" s="108">
        <v>413</v>
      </c>
      <c r="I47" s="108">
        <v>1476</v>
      </c>
      <c r="J47" s="118">
        <v>673</v>
      </c>
      <c r="K47" s="108">
        <v>1</v>
      </c>
      <c r="L47" s="137">
        <v>2563</v>
      </c>
      <c r="M47" s="139">
        <v>4240</v>
      </c>
      <c r="N47" s="118">
        <v>3006</v>
      </c>
    </row>
    <row r="48" spans="1:14" ht="18.75" x14ac:dyDescent="0.25">
      <c r="A48" s="110" t="s">
        <v>22</v>
      </c>
      <c r="B48" s="108">
        <v>179</v>
      </c>
      <c r="C48" s="108">
        <v>981.17499999999995</v>
      </c>
      <c r="D48" s="108">
        <v>137</v>
      </c>
      <c r="E48" s="118">
        <v>590</v>
      </c>
      <c r="F48" s="118">
        <v>358</v>
      </c>
      <c r="G48" s="137">
        <v>2245.1750000000002</v>
      </c>
      <c r="H48" s="108">
        <v>486</v>
      </c>
      <c r="I48" s="108">
        <v>0</v>
      </c>
      <c r="J48" s="108">
        <v>138</v>
      </c>
      <c r="K48" s="108">
        <v>0</v>
      </c>
      <c r="L48" s="138">
        <v>624</v>
      </c>
      <c r="M48" s="139">
        <v>2869.1750000000002</v>
      </c>
      <c r="N48" s="118">
        <v>2272</v>
      </c>
    </row>
    <row r="49" spans="1:14" ht="18.75" x14ac:dyDescent="0.25">
      <c r="A49" s="110" t="s">
        <v>23</v>
      </c>
      <c r="B49" s="108">
        <v>210.9</v>
      </c>
      <c r="C49" s="108">
        <v>576</v>
      </c>
      <c r="D49" s="108">
        <v>688</v>
      </c>
      <c r="E49" s="118">
        <v>1188.3</v>
      </c>
      <c r="F49" s="118">
        <v>92.835999999999999</v>
      </c>
      <c r="G49" s="137">
        <v>2756.0360000000001</v>
      </c>
      <c r="H49" s="108">
        <v>92</v>
      </c>
      <c r="I49" s="118">
        <v>616.60525522800003</v>
      </c>
      <c r="J49" s="108">
        <v>123</v>
      </c>
      <c r="K49" s="108">
        <v>0</v>
      </c>
      <c r="L49" s="137">
        <v>831.60525522800003</v>
      </c>
      <c r="M49" s="139">
        <v>3587.6412552279999</v>
      </c>
      <c r="N49" s="118">
        <v>2732.905255228</v>
      </c>
    </row>
    <row r="50" spans="1:14" ht="18.75" x14ac:dyDescent="0.25">
      <c r="A50" s="111" t="s">
        <v>24</v>
      </c>
      <c r="B50" s="108">
        <v>113.1</v>
      </c>
      <c r="C50" s="108">
        <v>12</v>
      </c>
      <c r="D50" s="108">
        <v>57.732999999999997</v>
      </c>
      <c r="E50" s="118">
        <v>109.73699999999999</v>
      </c>
      <c r="F50" s="118">
        <v>26</v>
      </c>
      <c r="G50" s="137">
        <v>318.57</v>
      </c>
      <c r="H50" s="108">
        <v>0</v>
      </c>
      <c r="I50" s="108">
        <v>0</v>
      </c>
      <c r="J50" s="108">
        <v>0</v>
      </c>
      <c r="K50" s="108">
        <v>0</v>
      </c>
      <c r="L50" s="138">
        <v>0</v>
      </c>
      <c r="M50" s="139">
        <v>318.57</v>
      </c>
      <c r="N50" s="118">
        <v>209.73699999999999</v>
      </c>
    </row>
    <row r="51" spans="1:14" ht="19.5" thickBot="1" x14ac:dyDescent="0.3">
      <c r="A51" s="111" t="s">
        <v>25</v>
      </c>
      <c r="B51" s="108">
        <v>1000.039</v>
      </c>
      <c r="C51" s="108">
        <v>571.6</v>
      </c>
      <c r="D51" s="108">
        <v>341.96299999999997</v>
      </c>
      <c r="E51" s="118">
        <v>727.24</v>
      </c>
      <c r="F51" s="118">
        <v>153.38499999999999</v>
      </c>
      <c r="G51" s="137">
        <v>2794.2270000000003</v>
      </c>
      <c r="H51" s="108">
        <v>148</v>
      </c>
      <c r="I51" s="108">
        <v>0</v>
      </c>
      <c r="J51" s="108">
        <v>38</v>
      </c>
      <c r="K51" s="108">
        <v>0</v>
      </c>
      <c r="L51" s="138">
        <v>186</v>
      </c>
      <c r="M51" s="139">
        <v>2980.2270000000003</v>
      </c>
      <c r="N51" s="118">
        <v>2152.607</v>
      </c>
    </row>
    <row r="52" spans="1:14" ht="19.5" thickBot="1" x14ac:dyDescent="0.3">
      <c r="A52" s="133" t="s">
        <v>27</v>
      </c>
      <c r="B52" s="119">
        <v>3621.3563480000003</v>
      </c>
      <c r="C52" s="112">
        <v>4891.8866630000002</v>
      </c>
      <c r="D52" s="112">
        <v>2839.1309289999999</v>
      </c>
      <c r="E52" s="119">
        <v>5478.3019999999997</v>
      </c>
      <c r="F52" s="119">
        <v>2321.0250000000001</v>
      </c>
      <c r="G52" s="140">
        <v>19151.700940000002</v>
      </c>
      <c r="H52" s="119">
        <v>1180</v>
      </c>
      <c r="I52" s="119">
        <v>2092.6052552279998</v>
      </c>
      <c r="J52" s="119">
        <v>980</v>
      </c>
      <c r="K52" s="112">
        <v>1</v>
      </c>
      <c r="L52" s="140">
        <v>4253.6052552279998</v>
      </c>
      <c r="M52" s="142">
        <v>23405.306195228</v>
      </c>
      <c r="N52" s="119">
        <v>15759.771184227999</v>
      </c>
    </row>
    <row r="53" spans="1:14" ht="37.5" x14ac:dyDescent="0.25">
      <c r="A53" s="113" t="s">
        <v>28</v>
      </c>
      <c r="B53" s="108">
        <v>46</v>
      </c>
      <c r="C53" s="108">
        <v>100</v>
      </c>
      <c r="D53" s="108">
        <v>349</v>
      </c>
      <c r="E53" s="118">
        <v>1195.077</v>
      </c>
      <c r="F53" s="108">
        <v>49</v>
      </c>
      <c r="G53" s="137">
        <v>1739.077</v>
      </c>
      <c r="H53" s="108">
        <v>1547</v>
      </c>
      <c r="I53" s="108">
        <v>0</v>
      </c>
      <c r="J53" s="108">
        <v>376</v>
      </c>
      <c r="K53" s="108">
        <v>0</v>
      </c>
      <c r="L53" s="138">
        <v>1923</v>
      </c>
      <c r="M53" s="139">
        <v>3662.0770000000002</v>
      </c>
      <c r="N53" s="108">
        <v>1676.077</v>
      </c>
    </row>
    <row r="54" spans="1:14" ht="37.5" x14ac:dyDescent="0.25">
      <c r="A54" s="114" t="s">
        <v>29</v>
      </c>
      <c r="B54" s="108">
        <v>30</v>
      </c>
      <c r="C54" s="108">
        <v>0</v>
      </c>
      <c r="D54" s="108">
        <v>396</v>
      </c>
      <c r="E54" s="108">
        <v>171</v>
      </c>
      <c r="F54" s="108">
        <v>0</v>
      </c>
      <c r="G54" s="138">
        <v>597</v>
      </c>
      <c r="H54" s="118">
        <v>342.08240841999998</v>
      </c>
      <c r="I54" s="108">
        <v>0</v>
      </c>
      <c r="J54" s="108">
        <v>0</v>
      </c>
      <c r="K54" s="108">
        <v>398</v>
      </c>
      <c r="L54" s="137">
        <v>740.08240841999998</v>
      </c>
      <c r="M54" s="139">
        <v>1337.0824084200001</v>
      </c>
      <c r="N54" s="108">
        <v>740</v>
      </c>
    </row>
    <row r="55" spans="1:14" ht="37.5" x14ac:dyDescent="0.25">
      <c r="A55" s="114" t="s">
        <v>32</v>
      </c>
      <c r="B55" s="108">
        <v>135</v>
      </c>
      <c r="C55" s="108">
        <v>0</v>
      </c>
      <c r="D55" s="108">
        <v>2.3638050000000002</v>
      </c>
      <c r="E55" s="108">
        <v>149</v>
      </c>
      <c r="F55" s="108">
        <v>0</v>
      </c>
      <c r="G55" s="137">
        <v>286.36380500000001</v>
      </c>
      <c r="H55" s="108">
        <v>174</v>
      </c>
      <c r="I55" s="108">
        <v>0</v>
      </c>
      <c r="J55" s="108">
        <v>0</v>
      </c>
      <c r="K55" s="108">
        <v>0</v>
      </c>
      <c r="L55" s="138">
        <v>174</v>
      </c>
      <c r="M55" s="139">
        <v>460.36380500000001</v>
      </c>
      <c r="N55" s="118">
        <v>395.36380500000001</v>
      </c>
    </row>
    <row r="56" spans="1:14" ht="37.5" x14ac:dyDescent="0.25">
      <c r="A56" s="114" t="s">
        <v>30</v>
      </c>
      <c r="B56" s="108">
        <v>0</v>
      </c>
      <c r="C56" s="108">
        <v>360</v>
      </c>
      <c r="D56" s="108">
        <v>33.421999999999997</v>
      </c>
      <c r="E56" s="108">
        <v>415</v>
      </c>
      <c r="F56" s="108">
        <v>0</v>
      </c>
      <c r="G56" s="138">
        <v>808.42200000000003</v>
      </c>
      <c r="H56" s="108">
        <v>0</v>
      </c>
      <c r="I56" s="108">
        <v>0</v>
      </c>
      <c r="J56" s="108">
        <v>0</v>
      </c>
      <c r="K56" s="108">
        <v>0</v>
      </c>
      <c r="L56" s="138">
        <v>0</v>
      </c>
      <c r="M56" s="143">
        <v>808.42200000000003</v>
      </c>
      <c r="N56" s="108">
        <v>775</v>
      </c>
    </row>
    <row r="57" spans="1:14" ht="56.25" x14ac:dyDescent="0.25">
      <c r="A57" s="114" t="s">
        <v>31</v>
      </c>
      <c r="B57" s="108">
        <v>1225</v>
      </c>
      <c r="C57" s="108">
        <v>307.5</v>
      </c>
      <c r="D57" s="108">
        <v>13</v>
      </c>
      <c r="E57" s="108">
        <v>661</v>
      </c>
      <c r="F57" s="108">
        <v>0</v>
      </c>
      <c r="G57" s="138">
        <v>2206.5</v>
      </c>
      <c r="H57" s="108">
        <v>1538</v>
      </c>
      <c r="I57" s="108">
        <v>0</v>
      </c>
      <c r="J57" s="118">
        <v>5215</v>
      </c>
      <c r="K57" s="118">
        <v>0</v>
      </c>
      <c r="L57" s="137">
        <v>6753</v>
      </c>
      <c r="M57" s="139">
        <v>8959.5</v>
      </c>
      <c r="N57" s="118">
        <v>7071.5</v>
      </c>
    </row>
    <row r="58" spans="1:14" ht="18.75" x14ac:dyDescent="0.25">
      <c r="A58" s="114" t="s">
        <v>33</v>
      </c>
      <c r="B58" s="108">
        <v>0</v>
      </c>
      <c r="C58" s="108">
        <v>0</v>
      </c>
      <c r="D58" s="108">
        <v>0</v>
      </c>
      <c r="E58" s="108">
        <v>44</v>
      </c>
      <c r="F58" s="108">
        <v>0</v>
      </c>
      <c r="G58" s="138">
        <v>44</v>
      </c>
      <c r="H58" s="108">
        <v>0</v>
      </c>
      <c r="I58" s="108">
        <v>0</v>
      </c>
      <c r="J58" s="108">
        <v>0</v>
      </c>
      <c r="K58" s="108">
        <v>0</v>
      </c>
      <c r="L58" s="138">
        <v>0</v>
      </c>
      <c r="M58" s="143">
        <v>44</v>
      </c>
      <c r="N58" s="108">
        <v>44</v>
      </c>
    </row>
    <row r="59" spans="1:14" ht="37.5" x14ac:dyDescent="0.25">
      <c r="A59" s="114" t="s">
        <v>34</v>
      </c>
      <c r="B59" s="108">
        <v>0</v>
      </c>
      <c r="C59" s="108">
        <v>0</v>
      </c>
      <c r="D59" s="108">
        <v>35</v>
      </c>
      <c r="E59" s="108">
        <v>55</v>
      </c>
      <c r="F59" s="108">
        <v>0</v>
      </c>
      <c r="G59" s="138">
        <v>90</v>
      </c>
      <c r="H59" s="108">
        <v>0</v>
      </c>
      <c r="I59" s="108">
        <v>0</v>
      </c>
      <c r="J59" s="108">
        <v>38</v>
      </c>
      <c r="K59" s="108">
        <v>0</v>
      </c>
      <c r="L59" s="138">
        <v>38</v>
      </c>
      <c r="M59" s="143">
        <v>128</v>
      </c>
      <c r="N59" s="108">
        <v>122</v>
      </c>
    </row>
    <row r="60" spans="1:14" ht="37.5" x14ac:dyDescent="0.25">
      <c r="A60" s="114" t="s">
        <v>35</v>
      </c>
      <c r="B60" s="108">
        <v>72</v>
      </c>
      <c r="C60" s="108">
        <v>0</v>
      </c>
      <c r="D60" s="108">
        <v>129.74200000000002</v>
      </c>
      <c r="E60" s="108">
        <v>1858.35</v>
      </c>
      <c r="F60" s="108">
        <v>23</v>
      </c>
      <c r="G60" s="138">
        <v>2083.0919999999996</v>
      </c>
      <c r="H60" s="108">
        <v>0</v>
      </c>
      <c r="I60" s="108">
        <v>0</v>
      </c>
      <c r="J60" s="108">
        <v>2</v>
      </c>
      <c r="K60" s="108">
        <v>0</v>
      </c>
      <c r="L60" s="138">
        <v>2</v>
      </c>
      <c r="M60" s="143">
        <v>2085.0919999999996</v>
      </c>
      <c r="N60" s="108">
        <v>2013.0919999999999</v>
      </c>
    </row>
    <row r="61" spans="1:14" ht="37.5" x14ac:dyDescent="0.25">
      <c r="A61" s="114" t="s">
        <v>36</v>
      </c>
      <c r="B61" s="108">
        <v>79</v>
      </c>
      <c r="C61" s="108">
        <v>111.462</v>
      </c>
      <c r="D61" s="108">
        <v>198</v>
      </c>
      <c r="E61" s="108">
        <v>34.393383</v>
      </c>
      <c r="F61" s="118">
        <v>54</v>
      </c>
      <c r="G61" s="137">
        <v>476.85538299999996</v>
      </c>
      <c r="H61" s="108">
        <v>0</v>
      </c>
      <c r="I61" s="108">
        <v>0</v>
      </c>
      <c r="J61" s="108">
        <v>0</v>
      </c>
      <c r="K61" s="108">
        <v>0</v>
      </c>
      <c r="L61" s="138">
        <v>0</v>
      </c>
      <c r="M61" s="139">
        <v>476.85538299999996</v>
      </c>
      <c r="N61" s="108">
        <v>344</v>
      </c>
    </row>
    <row r="62" spans="1:14" ht="37.5" x14ac:dyDescent="0.25">
      <c r="A62" s="114" t="s">
        <v>37</v>
      </c>
      <c r="B62" s="108">
        <v>228</v>
      </c>
      <c r="C62" s="108">
        <v>0</v>
      </c>
      <c r="D62" s="108">
        <v>134.926356</v>
      </c>
      <c r="E62" s="118">
        <v>0</v>
      </c>
      <c r="F62" s="108">
        <v>58</v>
      </c>
      <c r="G62" s="137">
        <v>420.926356</v>
      </c>
      <c r="H62" s="108">
        <v>0</v>
      </c>
      <c r="I62" s="108">
        <v>0</v>
      </c>
      <c r="J62" s="108">
        <v>2</v>
      </c>
      <c r="K62" s="108">
        <v>0</v>
      </c>
      <c r="L62" s="138">
        <v>2</v>
      </c>
      <c r="M62" s="139">
        <v>422.926356</v>
      </c>
      <c r="N62" s="118">
        <v>417</v>
      </c>
    </row>
    <row r="63" spans="1:14" ht="37.5" x14ac:dyDescent="0.25">
      <c r="A63" s="114" t="s">
        <v>38</v>
      </c>
      <c r="B63" s="108">
        <v>721</v>
      </c>
      <c r="C63" s="108">
        <v>0</v>
      </c>
      <c r="D63" s="108">
        <v>23</v>
      </c>
      <c r="E63" s="108">
        <v>76</v>
      </c>
      <c r="F63" s="118">
        <v>51</v>
      </c>
      <c r="G63" s="137">
        <v>871</v>
      </c>
      <c r="H63" s="108">
        <v>0</v>
      </c>
      <c r="I63" s="108">
        <v>0</v>
      </c>
      <c r="J63" s="108">
        <v>0</v>
      </c>
      <c r="K63" s="108">
        <v>0</v>
      </c>
      <c r="L63" s="138">
        <v>0</v>
      </c>
      <c r="M63" s="139">
        <v>871</v>
      </c>
      <c r="N63" s="108">
        <v>602</v>
      </c>
    </row>
    <row r="64" spans="1:14" ht="37.5" x14ac:dyDescent="0.25">
      <c r="A64" s="114" t="s">
        <v>39</v>
      </c>
      <c r="B64" s="108">
        <v>30</v>
      </c>
      <c r="C64" s="108">
        <v>10</v>
      </c>
      <c r="D64" s="108">
        <v>34</v>
      </c>
      <c r="E64" s="118">
        <v>750</v>
      </c>
      <c r="F64" s="108">
        <v>149</v>
      </c>
      <c r="G64" s="137">
        <v>973</v>
      </c>
      <c r="H64" s="108">
        <v>6</v>
      </c>
      <c r="I64" s="108">
        <v>37</v>
      </c>
      <c r="J64" s="108">
        <v>7</v>
      </c>
      <c r="K64" s="108">
        <v>0</v>
      </c>
      <c r="L64" s="138">
        <v>50</v>
      </c>
      <c r="M64" s="139">
        <v>1023</v>
      </c>
      <c r="N64" s="118">
        <v>957</v>
      </c>
    </row>
    <row r="65" spans="1:14" ht="38.25" thickBot="1" x14ac:dyDescent="0.3">
      <c r="A65" s="115" t="s">
        <v>40</v>
      </c>
      <c r="B65" s="108">
        <v>0</v>
      </c>
      <c r="C65" s="108">
        <v>0</v>
      </c>
      <c r="D65" s="108">
        <v>2.004</v>
      </c>
      <c r="E65" s="108">
        <v>176</v>
      </c>
      <c r="F65" s="108">
        <v>0</v>
      </c>
      <c r="G65" s="138">
        <v>178.00399999999999</v>
      </c>
      <c r="H65" s="108">
        <v>0</v>
      </c>
      <c r="I65" s="108">
        <v>0</v>
      </c>
      <c r="J65" s="118">
        <v>251</v>
      </c>
      <c r="K65" s="108">
        <v>0</v>
      </c>
      <c r="L65" s="137">
        <v>251</v>
      </c>
      <c r="M65" s="139">
        <v>429.00400000000002</v>
      </c>
      <c r="N65" s="118">
        <v>426</v>
      </c>
    </row>
    <row r="66" spans="1:14" ht="19.5" thickBot="1" x14ac:dyDescent="0.3">
      <c r="A66" s="133" t="s">
        <v>41</v>
      </c>
      <c r="B66" s="112">
        <v>2966</v>
      </c>
      <c r="C66" s="119">
        <v>2104.7710569999999</v>
      </c>
      <c r="D66" s="119">
        <v>2507.599017</v>
      </c>
      <c r="E66" s="119">
        <v>14188.955383</v>
      </c>
      <c r="F66" s="119">
        <v>943</v>
      </c>
      <c r="G66" s="140">
        <v>22710.325456999995</v>
      </c>
      <c r="H66" s="119">
        <v>5505.066919975</v>
      </c>
      <c r="I66" s="119">
        <v>2959.7085701999999</v>
      </c>
      <c r="J66" s="119">
        <v>6671.11702788</v>
      </c>
      <c r="K66" s="119">
        <v>398</v>
      </c>
      <c r="L66" s="140">
        <v>15533.892518055</v>
      </c>
      <c r="M66" s="142">
        <v>38244.217975054999</v>
      </c>
      <c r="N66" s="119">
        <v>27818.451171000001</v>
      </c>
    </row>
    <row r="67" spans="1:14" ht="38.25" thickBot="1" x14ac:dyDescent="0.3">
      <c r="A67" s="133" t="s">
        <v>42</v>
      </c>
      <c r="B67" s="119">
        <v>6587.3563480000003</v>
      </c>
      <c r="C67" s="119">
        <v>6996.6577199999992</v>
      </c>
      <c r="D67" s="119">
        <v>5346.7299460000004</v>
      </c>
      <c r="E67" s="119">
        <v>19667.257382999996</v>
      </c>
      <c r="F67" s="119">
        <v>3264.0250000000001</v>
      </c>
      <c r="G67" s="140">
        <v>41862.026396999994</v>
      </c>
      <c r="H67" s="119">
        <v>6685.066919975</v>
      </c>
      <c r="I67" s="119">
        <v>5052.3138254280002</v>
      </c>
      <c r="J67" s="119">
        <v>7651.11702788</v>
      </c>
      <c r="K67" s="119">
        <v>399</v>
      </c>
      <c r="L67" s="140">
        <v>19787.497773283001</v>
      </c>
      <c r="M67" s="142">
        <v>61649.524170282995</v>
      </c>
      <c r="N67" s="119">
        <v>43578.222355227997</v>
      </c>
    </row>
    <row r="68" spans="1:14" ht="19.5" thickBot="1" x14ac:dyDescent="0.35">
      <c r="A68" s="129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14" ht="19.5" thickBot="1" x14ac:dyDescent="0.3">
      <c r="A69" s="807" t="s">
        <v>48</v>
      </c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8"/>
    </row>
    <row r="70" spans="1:14" ht="17.25" customHeight="1" thickBot="1" x14ac:dyDescent="0.35">
      <c r="A70" s="795" t="s">
        <v>5</v>
      </c>
      <c r="B70" s="798" t="s">
        <v>2</v>
      </c>
      <c r="C70" s="799"/>
      <c r="D70" s="799"/>
      <c r="E70" s="799"/>
      <c r="F70" s="799"/>
      <c r="G70" s="800"/>
      <c r="H70" s="801" t="s">
        <v>4</v>
      </c>
      <c r="I70" s="802"/>
      <c r="J70" s="802"/>
      <c r="K70" s="802"/>
      <c r="L70" s="803"/>
      <c r="M70" s="783" t="s">
        <v>18</v>
      </c>
      <c r="N70" s="804" t="s">
        <v>19</v>
      </c>
    </row>
    <row r="71" spans="1:14" ht="16.5" customHeight="1" x14ac:dyDescent="0.25">
      <c r="A71" s="796"/>
      <c r="B71" s="789" t="s">
        <v>6</v>
      </c>
      <c r="C71" s="790"/>
      <c r="D71" s="791" t="s">
        <v>7</v>
      </c>
      <c r="E71" s="790"/>
      <c r="F71" s="830" t="s">
        <v>12</v>
      </c>
      <c r="G71" s="779" t="s">
        <v>13</v>
      </c>
      <c r="H71" s="761" t="s">
        <v>17</v>
      </c>
      <c r="I71" s="762"/>
      <c r="J71" s="832" t="s">
        <v>14</v>
      </c>
      <c r="K71" s="835" t="s">
        <v>15</v>
      </c>
      <c r="L71" s="779" t="s">
        <v>16</v>
      </c>
      <c r="M71" s="784"/>
      <c r="N71" s="805"/>
    </row>
    <row r="72" spans="1:14" ht="75.75" thickBot="1" x14ac:dyDescent="0.3">
      <c r="A72" s="797"/>
      <c r="B72" s="100" t="s">
        <v>11</v>
      </c>
      <c r="C72" s="101" t="s">
        <v>10</v>
      </c>
      <c r="D72" s="101" t="s">
        <v>45</v>
      </c>
      <c r="E72" s="101" t="s">
        <v>9</v>
      </c>
      <c r="F72" s="831"/>
      <c r="G72" s="780"/>
      <c r="H72" s="100" t="s">
        <v>11</v>
      </c>
      <c r="I72" s="101" t="s">
        <v>10</v>
      </c>
      <c r="J72" s="833"/>
      <c r="K72" s="831"/>
      <c r="L72" s="780"/>
      <c r="M72" s="785"/>
      <c r="N72" s="806"/>
    </row>
    <row r="73" spans="1:14" ht="19.5" thickBot="1" x14ac:dyDescent="0.3">
      <c r="A73" s="133" t="s">
        <v>27</v>
      </c>
      <c r="B73" s="119">
        <v>3621.3563480000003</v>
      </c>
      <c r="C73" s="112">
        <v>4891.8866630000002</v>
      </c>
      <c r="D73" s="112">
        <v>2839.1309289999999</v>
      </c>
      <c r="E73" s="119">
        <v>5478.3019999999997</v>
      </c>
      <c r="F73" s="119">
        <v>2321.0250000000001</v>
      </c>
      <c r="G73" s="140">
        <v>19151.700940000002</v>
      </c>
      <c r="H73" s="119">
        <v>1180</v>
      </c>
      <c r="I73" s="119">
        <v>2092.6052552279998</v>
      </c>
      <c r="J73" s="119">
        <v>980</v>
      </c>
      <c r="K73" s="112">
        <v>1</v>
      </c>
      <c r="L73" s="140">
        <v>4253.6052552279998</v>
      </c>
      <c r="M73" s="142">
        <v>23405.306195228</v>
      </c>
      <c r="N73" s="119">
        <v>15759.771184227999</v>
      </c>
    </row>
    <row r="74" spans="1:14" ht="37.5" x14ac:dyDescent="0.25">
      <c r="A74" s="120" t="s">
        <v>49</v>
      </c>
      <c r="B74" s="123">
        <v>2740.6776169999998</v>
      </c>
      <c r="C74" s="121">
        <v>4158.2956629999999</v>
      </c>
      <c r="D74" s="121">
        <v>1592.5749289999999</v>
      </c>
      <c r="E74" s="123">
        <v>4026.0619999999999</v>
      </c>
      <c r="F74" s="123">
        <v>1682.0360000000001</v>
      </c>
      <c r="G74" s="140">
        <v>14199.646209</v>
      </c>
      <c r="H74" s="123">
        <v>1124</v>
      </c>
      <c r="I74" s="123">
        <v>2003.605255228</v>
      </c>
      <c r="J74" s="123">
        <v>342</v>
      </c>
      <c r="K74" s="121">
        <v>0</v>
      </c>
      <c r="L74" s="140">
        <v>3469.6052552279998</v>
      </c>
      <c r="M74" s="142">
        <v>17669.251464228004</v>
      </c>
      <c r="N74" s="123">
        <v>12515.437184228</v>
      </c>
    </row>
    <row r="75" spans="1:14" ht="18.75" x14ac:dyDescent="0.25">
      <c r="A75" s="122" t="s">
        <v>50</v>
      </c>
      <c r="B75" s="123">
        <v>0</v>
      </c>
      <c r="C75" s="121">
        <v>5.5910000000000002</v>
      </c>
      <c r="D75" s="121">
        <v>10</v>
      </c>
      <c r="E75" s="121">
        <v>0</v>
      </c>
      <c r="F75" s="121">
        <v>0</v>
      </c>
      <c r="G75" s="140">
        <v>5.5910000000000002</v>
      </c>
      <c r="H75" s="121">
        <v>0</v>
      </c>
      <c r="I75" s="121">
        <v>0</v>
      </c>
      <c r="J75" s="121">
        <v>0</v>
      </c>
      <c r="K75" s="121">
        <v>0</v>
      </c>
      <c r="L75" s="141">
        <v>0</v>
      </c>
      <c r="M75" s="142">
        <v>5.5910000000000002</v>
      </c>
      <c r="N75" s="121">
        <v>5.5910000000000002</v>
      </c>
    </row>
    <row r="76" spans="1:14" ht="18.75" x14ac:dyDescent="0.25">
      <c r="A76" s="122" t="s">
        <v>51</v>
      </c>
      <c r="B76" s="123">
        <v>555.25373100000002</v>
      </c>
      <c r="C76" s="121">
        <v>695</v>
      </c>
      <c r="D76" s="121">
        <v>1051.2660000000001</v>
      </c>
      <c r="E76" s="123">
        <v>695.24</v>
      </c>
      <c r="F76" s="123">
        <v>457.61900000000003</v>
      </c>
      <c r="G76" s="140">
        <v>3454.3787310000002</v>
      </c>
      <c r="H76" s="121">
        <v>56</v>
      </c>
      <c r="I76" s="121">
        <v>0</v>
      </c>
      <c r="J76" s="121">
        <v>630</v>
      </c>
      <c r="K76" s="121">
        <v>0</v>
      </c>
      <c r="L76" s="141">
        <v>686</v>
      </c>
      <c r="M76" s="142">
        <v>4140.3787309999998</v>
      </c>
      <c r="N76" s="123">
        <v>2403.2249999999999</v>
      </c>
    </row>
    <row r="77" spans="1:14" ht="18.75" x14ac:dyDescent="0.25">
      <c r="A77" s="122" t="s">
        <v>52</v>
      </c>
      <c r="B77" s="121">
        <v>147.20000000000002</v>
      </c>
      <c r="C77" s="121">
        <v>32</v>
      </c>
      <c r="D77" s="121">
        <v>75.141999999999996</v>
      </c>
      <c r="E77" s="121">
        <v>40</v>
      </c>
      <c r="F77" s="123">
        <v>110.37</v>
      </c>
      <c r="G77" s="140">
        <v>404.71199999999999</v>
      </c>
      <c r="H77" s="121">
        <v>0</v>
      </c>
      <c r="I77" s="121">
        <v>0</v>
      </c>
      <c r="J77" s="121">
        <v>0</v>
      </c>
      <c r="K77" s="121">
        <v>1</v>
      </c>
      <c r="L77" s="141">
        <v>1</v>
      </c>
      <c r="M77" s="142">
        <v>405.71199999999999</v>
      </c>
      <c r="N77" s="123">
        <v>218.37</v>
      </c>
    </row>
    <row r="78" spans="1:14" ht="19.5" thickBot="1" x14ac:dyDescent="0.3">
      <c r="A78" s="122" t="s">
        <v>53</v>
      </c>
      <c r="B78" s="121">
        <v>163.69999999999999</v>
      </c>
      <c r="C78" s="121">
        <v>0</v>
      </c>
      <c r="D78" s="121">
        <v>110.148</v>
      </c>
      <c r="E78" s="121">
        <v>718</v>
      </c>
      <c r="F78" s="123">
        <v>70</v>
      </c>
      <c r="G78" s="140">
        <v>1061.848</v>
      </c>
      <c r="H78" s="121">
        <v>0</v>
      </c>
      <c r="I78" s="121">
        <v>89</v>
      </c>
      <c r="J78" s="121">
        <v>8</v>
      </c>
      <c r="K78" s="121">
        <v>0</v>
      </c>
      <c r="L78" s="141">
        <v>97</v>
      </c>
      <c r="M78" s="142">
        <v>1158.848</v>
      </c>
      <c r="N78" s="123">
        <v>635.14800000000002</v>
      </c>
    </row>
    <row r="79" spans="1:14" ht="19.5" thickBot="1" x14ac:dyDescent="0.3">
      <c r="A79" s="133" t="s">
        <v>41</v>
      </c>
      <c r="B79" s="112">
        <v>2966</v>
      </c>
      <c r="C79" s="119">
        <v>2104.7710569999999</v>
      </c>
      <c r="D79" s="119">
        <v>2507.599017</v>
      </c>
      <c r="E79" s="119">
        <v>14188.955383</v>
      </c>
      <c r="F79" s="119">
        <v>943</v>
      </c>
      <c r="G79" s="140">
        <v>22710.325456999995</v>
      </c>
      <c r="H79" s="119">
        <v>5505.066919975</v>
      </c>
      <c r="I79" s="119">
        <v>2959.7085701999999</v>
      </c>
      <c r="J79" s="119">
        <v>6671.11702788</v>
      </c>
      <c r="K79" s="119">
        <v>398</v>
      </c>
      <c r="L79" s="140">
        <v>15533.892518055</v>
      </c>
      <c r="M79" s="142">
        <v>38244.217975054999</v>
      </c>
      <c r="N79" s="119">
        <v>27818.451171000001</v>
      </c>
    </row>
    <row r="80" spans="1:14" ht="18.75" x14ac:dyDescent="0.25">
      <c r="A80" s="120" t="s">
        <v>49</v>
      </c>
      <c r="B80" s="121">
        <v>1757</v>
      </c>
      <c r="C80" s="123">
        <v>2026.7710569999999</v>
      </c>
      <c r="D80" s="123">
        <v>1815.736161</v>
      </c>
      <c r="E80" s="123">
        <v>12235.878383000001</v>
      </c>
      <c r="F80" s="123">
        <v>690</v>
      </c>
      <c r="G80" s="140">
        <v>18525.385600999998</v>
      </c>
      <c r="H80" s="123">
        <v>5501.066919975</v>
      </c>
      <c r="I80" s="123">
        <v>2643.7085701999999</v>
      </c>
      <c r="J80" s="123">
        <v>6649.11702788</v>
      </c>
      <c r="K80" s="123">
        <v>398</v>
      </c>
      <c r="L80" s="140">
        <v>15191.892518055</v>
      </c>
      <c r="M80" s="142">
        <v>33717.278119055001</v>
      </c>
      <c r="N80" s="123">
        <v>23675.374170999999</v>
      </c>
    </row>
    <row r="81" spans="1:14" ht="18.75" x14ac:dyDescent="0.25">
      <c r="A81" s="122" t="s">
        <v>50</v>
      </c>
      <c r="B81" s="121">
        <v>0</v>
      </c>
      <c r="C81" s="121">
        <v>0</v>
      </c>
      <c r="D81" s="121">
        <v>0</v>
      </c>
      <c r="E81" s="121">
        <v>0</v>
      </c>
      <c r="F81" s="121">
        <v>0</v>
      </c>
      <c r="G81" s="141">
        <v>0</v>
      </c>
      <c r="H81" s="121">
        <v>0</v>
      </c>
      <c r="I81" s="121">
        <v>0</v>
      </c>
      <c r="J81" s="121">
        <v>0</v>
      </c>
      <c r="K81" s="121">
        <v>0</v>
      </c>
      <c r="L81" s="141">
        <v>0</v>
      </c>
      <c r="M81" s="144">
        <v>0</v>
      </c>
      <c r="N81" s="121">
        <v>0</v>
      </c>
    </row>
    <row r="82" spans="1:14" ht="18.75" x14ac:dyDescent="0.25">
      <c r="A82" s="122" t="s">
        <v>51</v>
      </c>
      <c r="B82" s="121">
        <v>1208</v>
      </c>
      <c r="C82" s="121">
        <v>78</v>
      </c>
      <c r="D82" s="121">
        <v>678</v>
      </c>
      <c r="E82" s="123">
        <v>1945</v>
      </c>
      <c r="F82" s="121">
        <v>249</v>
      </c>
      <c r="G82" s="140">
        <v>4158</v>
      </c>
      <c r="H82" s="121">
        <v>3</v>
      </c>
      <c r="I82" s="121">
        <v>316</v>
      </c>
      <c r="J82" s="121">
        <v>22</v>
      </c>
      <c r="K82" s="121">
        <v>0</v>
      </c>
      <c r="L82" s="141">
        <v>341</v>
      </c>
      <c r="M82" s="142">
        <v>4499</v>
      </c>
      <c r="N82" s="123">
        <v>4126</v>
      </c>
    </row>
    <row r="83" spans="1:14" ht="18.75" x14ac:dyDescent="0.25">
      <c r="A83" s="122" t="s">
        <v>52</v>
      </c>
      <c r="B83" s="121">
        <v>1</v>
      </c>
      <c r="C83" s="121">
        <v>0</v>
      </c>
      <c r="D83" s="121">
        <v>2.8628559999999998</v>
      </c>
      <c r="E83" s="121">
        <v>5</v>
      </c>
      <c r="F83" s="121">
        <v>5</v>
      </c>
      <c r="G83" s="141">
        <v>13.862856000000001</v>
      </c>
      <c r="H83" s="121">
        <v>0</v>
      </c>
      <c r="I83" s="121">
        <v>0</v>
      </c>
      <c r="J83" s="121">
        <v>0</v>
      </c>
      <c r="K83" s="121">
        <v>0</v>
      </c>
      <c r="L83" s="141">
        <v>0</v>
      </c>
      <c r="M83" s="144">
        <v>13.862856000000001</v>
      </c>
      <c r="N83" s="121">
        <v>11</v>
      </c>
    </row>
    <row r="84" spans="1:14" ht="19.5" thickBot="1" x14ac:dyDescent="0.3">
      <c r="A84" s="122" t="s">
        <v>53</v>
      </c>
      <c r="B84" s="121">
        <v>0</v>
      </c>
      <c r="C84" s="121">
        <v>0</v>
      </c>
      <c r="D84" s="121">
        <v>10</v>
      </c>
      <c r="E84" s="121">
        <v>3.077</v>
      </c>
      <c r="F84" s="121">
        <v>0</v>
      </c>
      <c r="G84" s="141">
        <v>13.077</v>
      </c>
      <c r="H84" s="121">
        <v>0</v>
      </c>
      <c r="I84" s="121">
        <v>0</v>
      </c>
      <c r="J84" s="121">
        <v>0</v>
      </c>
      <c r="K84" s="121">
        <v>0</v>
      </c>
      <c r="L84" s="141">
        <v>0</v>
      </c>
      <c r="M84" s="144">
        <v>13.077</v>
      </c>
      <c r="N84" s="121">
        <v>7.077</v>
      </c>
    </row>
    <row r="85" spans="1:14" ht="38.25" thickBot="1" x14ac:dyDescent="0.3">
      <c r="A85" s="133" t="s">
        <v>42</v>
      </c>
      <c r="B85" s="119">
        <v>6587.3563480000003</v>
      </c>
      <c r="C85" s="119">
        <v>6996.6577199999992</v>
      </c>
      <c r="D85" s="119">
        <v>5346.7299460000004</v>
      </c>
      <c r="E85" s="119">
        <v>19667.257382999996</v>
      </c>
      <c r="F85" s="119">
        <v>3264.0250000000001</v>
      </c>
      <c r="G85" s="140">
        <v>41862.026396999994</v>
      </c>
      <c r="H85" s="119">
        <v>6685.066919975</v>
      </c>
      <c r="I85" s="119">
        <v>5052.3138254280002</v>
      </c>
      <c r="J85" s="119">
        <v>7651.11702788</v>
      </c>
      <c r="K85" s="119">
        <v>399</v>
      </c>
      <c r="L85" s="140">
        <v>19787.497773283001</v>
      </c>
      <c r="M85" s="142">
        <v>61649.524170282995</v>
      </c>
      <c r="N85" s="119">
        <v>43578.222355227997</v>
      </c>
    </row>
    <row r="86" spans="1:14" x14ac:dyDescent="0.25">
      <c r="A86"/>
    </row>
    <row r="87" spans="1:14" x14ac:dyDescent="0.25">
      <c r="A87"/>
    </row>
    <row r="88" spans="1:14" x14ac:dyDescent="0.25">
      <c r="A88"/>
    </row>
    <row r="89" spans="1:14" x14ac:dyDescent="0.25">
      <c r="A89"/>
    </row>
    <row r="90" spans="1:14" x14ac:dyDescent="0.25">
      <c r="A90"/>
    </row>
    <row r="91" spans="1:14" s="30" customFormat="1" x14ac:dyDescent="0.25"/>
    <row r="92" spans="1:14" x14ac:dyDescent="0.25">
      <c r="A92"/>
    </row>
    <row r="93" spans="1:14" x14ac:dyDescent="0.25">
      <c r="A93"/>
    </row>
    <row r="94" spans="1:14" x14ac:dyDescent="0.25">
      <c r="A94"/>
    </row>
    <row r="95" spans="1:14" x14ac:dyDescent="0.25">
      <c r="A95"/>
    </row>
    <row r="96" spans="1:14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</sheetData>
  <mergeCells count="57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D43:E43"/>
    <mergeCell ref="B33:C33"/>
    <mergeCell ref="D33:E33"/>
    <mergeCell ref="A31:N31"/>
    <mergeCell ref="A32:A34"/>
    <mergeCell ref="B32:G32"/>
    <mergeCell ref="H32:L32"/>
    <mergeCell ref="M32:M34"/>
    <mergeCell ref="N32:N34"/>
    <mergeCell ref="F33:F34"/>
    <mergeCell ref="G33:G34"/>
    <mergeCell ref="H33:I33"/>
    <mergeCell ref="J33:J34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</mergeCells>
  <conditionalFormatting sqref="B14:N14 B28:N29 B37:N39">
    <cfRule type="duplicateValues" dxfId="179" priority="18"/>
  </conditionalFormatting>
  <conditionalFormatting sqref="B52:N52">
    <cfRule type="duplicateValues" dxfId="178" priority="17"/>
  </conditionalFormatting>
  <conditionalFormatting sqref="B66:N67">
    <cfRule type="duplicateValues" dxfId="177" priority="16"/>
  </conditionalFormatting>
  <conditionalFormatting sqref="B73:N73">
    <cfRule type="duplicateValues" dxfId="176" priority="15"/>
  </conditionalFormatting>
  <conditionalFormatting sqref="B79:N79">
    <cfRule type="duplicateValues" dxfId="175" priority="14"/>
  </conditionalFormatting>
  <conditionalFormatting sqref="B85:N85">
    <cfRule type="duplicateValues" dxfId="174" priority="13"/>
  </conditionalFormatting>
  <conditionalFormatting sqref="B52:N52 B73:N73">
    <cfRule type="duplicateValues" dxfId="173" priority="12"/>
  </conditionalFormatting>
  <conditionalFormatting sqref="B66:N66 B79:N79">
    <cfRule type="duplicateValues" dxfId="172" priority="11"/>
  </conditionalFormatting>
  <conditionalFormatting sqref="B52:N52 B66:N67 B73:N73 B79:N79 B85:N85">
    <cfRule type="duplicateValues" dxfId="171" priority="10"/>
  </conditionalFormatting>
  <conditionalFormatting sqref="A14">
    <cfRule type="duplicateValues" dxfId="170" priority="9"/>
  </conditionalFormatting>
  <conditionalFormatting sqref="A29">
    <cfRule type="duplicateValues" dxfId="169" priority="8"/>
  </conditionalFormatting>
  <conditionalFormatting sqref="A28">
    <cfRule type="duplicateValues" dxfId="168" priority="7"/>
  </conditionalFormatting>
  <conditionalFormatting sqref="A37:A39">
    <cfRule type="duplicateValues" dxfId="167" priority="6"/>
  </conditionalFormatting>
  <conditionalFormatting sqref="A52">
    <cfRule type="duplicateValues" dxfId="166" priority="5"/>
  </conditionalFormatting>
  <conditionalFormatting sqref="A66:A67">
    <cfRule type="duplicateValues" dxfId="165" priority="4"/>
  </conditionalFormatting>
  <conditionalFormatting sqref="A73">
    <cfRule type="duplicateValues" dxfId="164" priority="3"/>
  </conditionalFormatting>
  <conditionalFormatting sqref="A79">
    <cfRule type="duplicateValues" dxfId="163" priority="2"/>
  </conditionalFormatting>
  <conditionalFormatting sqref="A85">
    <cfRule type="duplicateValues" dxfId="162" priority="1"/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33"/>
  <sheetViews>
    <sheetView topLeftCell="A63" zoomScale="40" zoomScaleNormal="40" workbookViewId="0">
      <selection activeCell="A88" sqref="A88:K433"/>
    </sheetView>
  </sheetViews>
  <sheetFormatPr defaultRowHeight="15" x14ac:dyDescent="0.25"/>
  <cols>
    <col min="1" max="1" width="26.42578125" style="35" customWidth="1"/>
    <col min="2" max="14" width="17.28515625" customWidth="1"/>
  </cols>
  <sheetData>
    <row r="1" spans="1:14" ht="18.75" x14ac:dyDescent="0.3">
      <c r="A1" s="829" t="s">
        <v>67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</row>
    <row r="2" spans="1:14" ht="19.5" thickBot="1" x14ac:dyDescent="0.35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.7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804" t="s">
        <v>19</v>
      </c>
    </row>
    <row r="5" spans="1:14" ht="15" customHeight="1" x14ac:dyDescent="0.25">
      <c r="A5" s="747"/>
      <c r="B5" s="749" t="s">
        <v>6</v>
      </c>
      <c r="C5" s="750"/>
      <c r="D5" s="759" t="s">
        <v>7</v>
      </c>
      <c r="E5" s="760"/>
      <c r="F5" s="830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805"/>
    </row>
    <row r="6" spans="1:14" ht="94.5" thickBot="1" x14ac:dyDescent="0.3">
      <c r="A6" s="748"/>
      <c r="B6" s="100" t="s">
        <v>11</v>
      </c>
      <c r="C6" s="99" t="s">
        <v>10</v>
      </c>
      <c r="D6" s="101" t="s">
        <v>8</v>
      </c>
      <c r="E6" s="101" t="s">
        <v>9</v>
      </c>
      <c r="F6" s="831"/>
      <c r="G6" s="780"/>
      <c r="H6" s="98" t="s">
        <v>11</v>
      </c>
      <c r="I6" s="99" t="s">
        <v>10</v>
      </c>
      <c r="J6" s="764"/>
      <c r="K6" s="768"/>
      <c r="L6" s="782"/>
      <c r="M6" s="785"/>
      <c r="N6" s="806"/>
    </row>
    <row r="7" spans="1:14" ht="37.5" x14ac:dyDescent="0.25">
      <c r="A7" s="107" t="s">
        <v>20</v>
      </c>
      <c r="B7" s="124">
        <v>154837.21955100005</v>
      </c>
      <c r="C7" s="125">
        <v>24346.328167</v>
      </c>
      <c r="D7" s="125">
        <v>16180.124636</v>
      </c>
      <c r="E7" s="124">
        <v>2150.4595669999999</v>
      </c>
      <c r="F7" s="125">
        <v>19343.380825</v>
      </c>
      <c r="G7" s="159">
        <v>216857.51274599999</v>
      </c>
      <c r="H7" s="125">
        <v>2096.328</v>
      </c>
      <c r="I7" s="125">
        <v>121.14927</v>
      </c>
      <c r="J7" s="125">
        <v>34.695305320000003</v>
      </c>
      <c r="K7" s="125">
        <v>21.622985999999997</v>
      </c>
      <c r="L7" s="160">
        <v>2273.7955613200002</v>
      </c>
      <c r="M7" s="161">
        <v>219131.30830732003</v>
      </c>
      <c r="N7" s="125">
        <v>52800.027699319995</v>
      </c>
    </row>
    <row r="8" spans="1:14" ht="18.75" x14ac:dyDescent="0.25">
      <c r="A8" s="103" t="s">
        <v>21</v>
      </c>
      <c r="B8" s="124">
        <v>25952.358532000002</v>
      </c>
      <c r="C8" s="125">
        <v>7412.3948689999997</v>
      </c>
      <c r="D8" s="125">
        <v>4414.8658740000001</v>
      </c>
      <c r="E8" s="124">
        <v>798.5513840000001</v>
      </c>
      <c r="F8" s="125">
        <v>3953.983995</v>
      </c>
      <c r="G8" s="159">
        <v>42532.154653999998</v>
      </c>
      <c r="H8" s="125">
        <v>1407.0170000000001</v>
      </c>
      <c r="I8" s="125">
        <v>61.83</v>
      </c>
      <c r="J8" s="125">
        <v>7</v>
      </c>
      <c r="K8" s="125">
        <v>10.919292</v>
      </c>
      <c r="L8" s="160">
        <v>1486.766292</v>
      </c>
      <c r="M8" s="161">
        <v>44018.920945999998</v>
      </c>
      <c r="N8" s="124">
        <v>12326.548944</v>
      </c>
    </row>
    <row r="9" spans="1:14" ht="18.75" x14ac:dyDescent="0.25">
      <c r="A9" s="109" t="s">
        <v>26</v>
      </c>
      <c r="B9" s="125">
        <v>3670.9578380000003</v>
      </c>
      <c r="C9" s="125">
        <v>1259.685817</v>
      </c>
      <c r="D9" s="125">
        <v>1214.074114</v>
      </c>
      <c r="E9" s="125">
        <v>161.52007600000002</v>
      </c>
      <c r="F9" s="125">
        <v>639.18256599999995</v>
      </c>
      <c r="G9" s="160">
        <v>6945.4204109999991</v>
      </c>
      <c r="H9" s="125">
        <v>35.5</v>
      </c>
      <c r="I9" s="125">
        <v>4.6109999999999998</v>
      </c>
      <c r="J9" s="125">
        <v>0</v>
      </c>
      <c r="K9" s="125">
        <v>1</v>
      </c>
      <c r="L9" s="160">
        <v>41.111000000000004</v>
      </c>
      <c r="M9" s="161">
        <v>6986.5314109999999</v>
      </c>
      <c r="N9" s="125">
        <v>2708.2886370000001</v>
      </c>
    </row>
    <row r="10" spans="1:14" ht="18.75" x14ac:dyDescent="0.25">
      <c r="A10" s="110" t="s">
        <v>22</v>
      </c>
      <c r="B10" s="125">
        <v>5678.0768539999999</v>
      </c>
      <c r="C10" s="125">
        <v>1019.980723</v>
      </c>
      <c r="D10" s="125">
        <v>753.24557500000003</v>
      </c>
      <c r="E10" s="125">
        <v>90.452718000000004</v>
      </c>
      <c r="F10" s="125">
        <v>450.92195900000002</v>
      </c>
      <c r="G10" s="160">
        <v>7992.6778290000002</v>
      </c>
      <c r="H10" s="125">
        <v>1247.5170000000001</v>
      </c>
      <c r="I10" s="125">
        <v>53.219000000000001</v>
      </c>
      <c r="J10" s="125">
        <v>0</v>
      </c>
      <c r="K10" s="125">
        <v>2</v>
      </c>
      <c r="L10" s="160">
        <v>1302.7360000000001</v>
      </c>
      <c r="M10" s="161">
        <v>9295.413829000001</v>
      </c>
      <c r="N10" s="124">
        <v>3099.3554469999999</v>
      </c>
    </row>
    <row r="11" spans="1:14" ht="18.75" x14ac:dyDescent="0.25">
      <c r="A11" s="110" t="s">
        <v>23</v>
      </c>
      <c r="B11" s="124">
        <v>9049.8562810000003</v>
      </c>
      <c r="C11" s="125">
        <v>3858.258585</v>
      </c>
      <c r="D11" s="125">
        <v>1416.3647169999999</v>
      </c>
      <c r="E11" s="124">
        <v>446.23858999999999</v>
      </c>
      <c r="F11" s="124">
        <v>1341.2425779999999</v>
      </c>
      <c r="G11" s="159">
        <v>16111.960751000001</v>
      </c>
      <c r="H11" s="125">
        <v>124</v>
      </c>
      <c r="I11" s="125">
        <v>4</v>
      </c>
      <c r="J11" s="125">
        <v>7</v>
      </c>
      <c r="K11" s="125">
        <v>3.919292</v>
      </c>
      <c r="L11" s="160">
        <v>138.91929200000001</v>
      </c>
      <c r="M11" s="161">
        <v>16250.880042999999</v>
      </c>
      <c r="N11" s="125">
        <v>3442.5806819999998</v>
      </c>
    </row>
    <row r="12" spans="1:14" ht="18.75" x14ac:dyDescent="0.25">
      <c r="A12" s="111" t="s">
        <v>24</v>
      </c>
      <c r="B12" s="125">
        <v>15319.520930999999</v>
      </c>
      <c r="C12" s="125">
        <v>2547.3524070000003</v>
      </c>
      <c r="D12" s="125">
        <v>2500.5371770000002</v>
      </c>
      <c r="E12" s="125">
        <v>419.68489</v>
      </c>
      <c r="F12" s="124">
        <v>3059.6529449999998</v>
      </c>
      <c r="G12" s="160">
        <v>23846.748350000002</v>
      </c>
      <c r="H12" s="125">
        <v>19.645</v>
      </c>
      <c r="I12" s="125">
        <v>21.385000000000002</v>
      </c>
      <c r="J12" s="125">
        <v>0</v>
      </c>
      <c r="K12" s="125">
        <v>3.8052779999999999</v>
      </c>
      <c r="L12" s="160">
        <v>44.835278000000002</v>
      </c>
      <c r="M12" s="161">
        <v>23891.583628</v>
      </c>
      <c r="N12" s="125">
        <v>5539.1711749999995</v>
      </c>
    </row>
    <row r="13" spans="1:14" ht="19.5" thickBot="1" x14ac:dyDescent="0.3">
      <c r="A13" s="111" t="s">
        <v>25</v>
      </c>
      <c r="B13" s="125">
        <v>13897.810240999999</v>
      </c>
      <c r="C13" s="125">
        <v>3019.4210229999999</v>
      </c>
      <c r="D13" s="124">
        <v>3124.3186959999998</v>
      </c>
      <c r="E13" s="125">
        <v>605.00099999999998</v>
      </c>
      <c r="F13" s="125">
        <v>5314.3906070000003</v>
      </c>
      <c r="G13" s="160">
        <v>25960.941566999998</v>
      </c>
      <c r="H13" s="125">
        <v>1691.08</v>
      </c>
      <c r="I13" s="125">
        <v>14.874000000000001</v>
      </c>
      <c r="J13" s="125">
        <v>2</v>
      </c>
      <c r="K13" s="125">
        <v>97</v>
      </c>
      <c r="L13" s="160">
        <v>1804.954</v>
      </c>
      <c r="M13" s="162">
        <v>27765.895567</v>
      </c>
      <c r="N13" s="125">
        <v>11166.887235999999</v>
      </c>
    </row>
    <row r="14" spans="1:14" ht="38.25" thickBot="1" x14ac:dyDescent="0.3">
      <c r="A14" s="126" t="s">
        <v>27</v>
      </c>
      <c r="B14" s="127">
        <v>210006.90925500001</v>
      </c>
      <c r="C14" s="128">
        <v>37325.496465999997</v>
      </c>
      <c r="D14" s="128">
        <v>26219.846382999996</v>
      </c>
      <c r="E14" s="127">
        <v>3973.6968409999999</v>
      </c>
      <c r="F14" s="128">
        <v>31671.408371999998</v>
      </c>
      <c r="G14" s="163">
        <v>309197.35731700005</v>
      </c>
      <c r="H14" s="128">
        <v>5214.07</v>
      </c>
      <c r="I14" s="128">
        <v>219.23827</v>
      </c>
      <c r="J14" s="128">
        <v>43.695305320000003</v>
      </c>
      <c r="K14" s="128">
        <v>133.347556</v>
      </c>
      <c r="L14" s="164">
        <v>5610.3511313199997</v>
      </c>
      <c r="M14" s="165">
        <v>314807.70844832005</v>
      </c>
      <c r="N14" s="128">
        <v>81832.63505432001</v>
      </c>
    </row>
    <row r="15" spans="1:14" ht="37.5" x14ac:dyDescent="0.25">
      <c r="A15" s="113" t="s">
        <v>28</v>
      </c>
      <c r="B15" s="125">
        <v>184.06200000000001</v>
      </c>
      <c r="C15" s="125">
        <v>118.077</v>
      </c>
      <c r="D15" s="125">
        <v>92.943778000000009</v>
      </c>
      <c r="E15" s="125">
        <v>22.032</v>
      </c>
      <c r="F15" s="125">
        <v>14.766689</v>
      </c>
      <c r="G15" s="160">
        <v>431.88146700000004</v>
      </c>
      <c r="H15" s="125">
        <v>0</v>
      </c>
      <c r="I15" s="125">
        <v>0</v>
      </c>
      <c r="J15" s="125">
        <v>0</v>
      </c>
      <c r="K15" s="125">
        <v>0</v>
      </c>
      <c r="L15" s="160">
        <v>0</v>
      </c>
      <c r="M15" s="162">
        <v>431.88146700000004</v>
      </c>
      <c r="N15" s="125">
        <v>175.62368900000001</v>
      </c>
    </row>
    <row r="16" spans="1:14" ht="56.25" x14ac:dyDescent="0.25">
      <c r="A16" s="114" t="s">
        <v>29</v>
      </c>
      <c r="B16" s="125">
        <v>62</v>
      </c>
      <c r="C16" s="125">
        <v>30</v>
      </c>
      <c r="D16" s="125">
        <v>3.9430000000000001</v>
      </c>
      <c r="E16" s="125">
        <v>0</v>
      </c>
      <c r="F16" s="125">
        <v>0</v>
      </c>
      <c r="G16" s="160">
        <v>95.942999999999998</v>
      </c>
      <c r="H16" s="125">
        <v>0</v>
      </c>
      <c r="I16" s="125">
        <v>0</v>
      </c>
      <c r="J16" s="125">
        <v>0</v>
      </c>
      <c r="K16" s="125">
        <v>0</v>
      </c>
      <c r="L16" s="160">
        <v>0</v>
      </c>
      <c r="M16" s="162">
        <v>95.942999999999998</v>
      </c>
      <c r="N16" s="125">
        <v>8.9429999999999996</v>
      </c>
    </row>
    <row r="17" spans="1:14" ht="56.25" x14ac:dyDescent="0.25">
      <c r="A17" s="114" t="s">
        <v>32</v>
      </c>
      <c r="B17" s="125">
        <v>0</v>
      </c>
      <c r="C17" s="125">
        <v>191</v>
      </c>
      <c r="D17" s="125">
        <v>11</v>
      </c>
      <c r="E17" s="125">
        <v>2</v>
      </c>
      <c r="F17" s="125">
        <v>8</v>
      </c>
      <c r="G17" s="160">
        <v>212</v>
      </c>
      <c r="H17" s="125">
        <v>0</v>
      </c>
      <c r="I17" s="125">
        <v>0</v>
      </c>
      <c r="J17" s="125">
        <v>0</v>
      </c>
      <c r="K17" s="125">
        <v>0</v>
      </c>
      <c r="L17" s="160">
        <v>0</v>
      </c>
      <c r="M17" s="162">
        <v>212</v>
      </c>
      <c r="N17" s="125">
        <v>13</v>
      </c>
    </row>
    <row r="18" spans="1:14" ht="37.5" x14ac:dyDescent="0.25">
      <c r="A18" s="114" t="s">
        <v>30</v>
      </c>
      <c r="B18" s="125">
        <v>37.375</v>
      </c>
      <c r="C18" s="125">
        <v>8.1059999999999999</v>
      </c>
      <c r="D18" s="125">
        <v>23.307342999999999</v>
      </c>
      <c r="E18" s="125">
        <v>0</v>
      </c>
      <c r="F18" s="125">
        <v>18.3</v>
      </c>
      <c r="G18" s="160">
        <v>87.088342999999995</v>
      </c>
      <c r="H18" s="125">
        <v>0</v>
      </c>
      <c r="I18" s="125">
        <v>0</v>
      </c>
      <c r="J18" s="125">
        <v>0</v>
      </c>
      <c r="K18" s="125">
        <v>0</v>
      </c>
      <c r="L18" s="160">
        <v>0</v>
      </c>
      <c r="M18" s="162">
        <v>87.088342999999995</v>
      </c>
      <c r="N18" s="125">
        <v>48.808999999999997</v>
      </c>
    </row>
    <row r="19" spans="1:14" ht="56.25" x14ac:dyDescent="0.25">
      <c r="A19" s="114" t="s">
        <v>31</v>
      </c>
      <c r="B19" s="125">
        <v>86.063602000000003</v>
      </c>
      <c r="C19" s="125">
        <v>184.459</v>
      </c>
      <c r="D19" s="125">
        <v>125.858031</v>
      </c>
      <c r="E19" s="125">
        <v>7.3330000000000002</v>
      </c>
      <c r="F19" s="125">
        <v>10.746</v>
      </c>
      <c r="G19" s="160">
        <v>414.459633</v>
      </c>
      <c r="H19" s="125">
        <v>0</v>
      </c>
      <c r="I19" s="125">
        <v>4</v>
      </c>
      <c r="J19" s="125">
        <v>0</v>
      </c>
      <c r="K19" s="125">
        <v>0</v>
      </c>
      <c r="L19" s="160">
        <v>4</v>
      </c>
      <c r="M19" s="162">
        <v>418.459633</v>
      </c>
      <c r="N19" s="125">
        <v>169.684123</v>
      </c>
    </row>
    <row r="20" spans="1:14" ht="37.5" x14ac:dyDescent="0.25">
      <c r="A20" s="114" t="s">
        <v>33</v>
      </c>
      <c r="B20" s="125">
        <v>3.4950000000000001</v>
      </c>
      <c r="C20" s="125">
        <v>0</v>
      </c>
      <c r="D20" s="125">
        <v>2</v>
      </c>
      <c r="E20" s="125">
        <v>0</v>
      </c>
      <c r="F20" s="125">
        <v>9.44</v>
      </c>
      <c r="G20" s="160">
        <v>14.934999999999999</v>
      </c>
      <c r="H20" s="125">
        <v>0</v>
      </c>
      <c r="I20" s="125">
        <v>0</v>
      </c>
      <c r="J20" s="125">
        <v>0</v>
      </c>
      <c r="K20" s="125">
        <v>0</v>
      </c>
      <c r="L20" s="160">
        <v>0</v>
      </c>
      <c r="M20" s="162">
        <v>14.934999999999999</v>
      </c>
      <c r="N20" s="125">
        <v>14.935</v>
      </c>
    </row>
    <row r="21" spans="1:14" ht="37.5" x14ac:dyDescent="0.25">
      <c r="A21" s="114" t="s">
        <v>34</v>
      </c>
      <c r="B21" s="125">
        <v>286.75272000000001</v>
      </c>
      <c r="C21" s="125">
        <v>7.05</v>
      </c>
      <c r="D21" s="125">
        <v>3.6549399999999999</v>
      </c>
      <c r="E21" s="125">
        <v>4</v>
      </c>
      <c r="F21" s="125">
        <v>6.8570000000000002</v>
      </c>
      <c r="G21" s="160">
        <v>308.31466</v>
      </c>
      <c r="H21" s="125">
        <v>28</v>
      </c>
      <c r="I21" s="125">
        <v>0</v>
      </c>
      <c r="J21" s="125">
        <v>0</v>
      </c>
      <c r="K21" s="125">
        <v>0</v>
      </c>
      <c r="L21" s="160">
        <v>28</v>
      </c>
      <c r="M21" s="162">
        <v>336.31466</v>
      </c>
      <c r="N21" s="125">
        <v>165.09665999999999</v>
      </c>
    </row>
    <row r="22" spans="1:14" ht="37.5" x14ac:dyDescent="0.25">
      <c r="A22" s="114" t="s">
        <v>35</v>
      </c>
      <c r="B22" s="125">
        <v>0</v>
      </c>
      <c r="C22" s="125">
        <v>3</v>
      </c>
      <c r="D22" s="125">
        <v>1</v>
      </c>
      <c r="E22" s="125">
        <v>0</v>
      </c>
      <c r="F22" s="125">
        <v>0</v>
      </c>
      <c r="G22" s="160">
        <v>4</v>
      </c>
      <c r="H22" s="125">
        <v>0</v>
      </c>
      <c r="I22" s="125">
        <v>87</v>
      </c>
      <c r="J22" s="125">
        <v>0</v>
      </c>
      <c r="K22" s="125">
        <v>0</v>
      </c>
      <c r="L22" s="160">
        <v>87</v>
      </c>
      <c r="M22" s="162">
        <v>91</v>
      </c>
      <c r="N22" s="125">
        <v>88</v>
      </c>
    </row>
    <row r="23" spans="1:14" ht="56.25" x14ac:dyDescent="0.25">
      <c r="A23" s="114" t="s">
        <v>36</v>
      </c>
      <c r="B23" s="125">
        <v>433.61058100000002</v>
      </c>
      <c r="C23" s="125">
        <v>117.13200000000001</v>
      </c>
      <c r="D23" s="125">
        <v>286.00259500000004</v>
      </c>
      <c r="E23" s="125">
        <v>20</v>
      </c>
      <c r="F23" s="125">
        <v>72.289000000000001</v>
      </c>
      <c r="G23" s="160">
        <v>929.034176</v>
      </c>
      <c r="H23" s="125">
        <v>0</v>
      </c>
      <c r="I23" s="125">
        <v>0</v>
      </c>
      <c r="J23" s="125">
        <v>19</v>
      </c>
      <c r="K23" s="125">
        <v>5</v>
      </c>
      <c r="L23" s="160">
        <v>24</v>
      </c>
      <c r="M23" s="162">
        <v>953.034176</v>
      </c>
      <c r="N23" s="125">
        <v>509.219021</v>
      </c>
    </row>
    <row r="24" spans="1:14" ht="37.5" x14ac:dyDescent="0.25">
      <c r="A24" s="114" t="s">
        <v>37</v>
      </c>
      <c r="B24" s="125">
        <v>20.181000000000001</v>
      </c>
      <c r="C24" s="125">
        <v>8.4</v>
      </c>
      <c r="D24" s="125">
        <v>42.563426</v>
      </c>
      <c r="E24" s="125">
        <v>0</v>
      </c>
      <c r="F24" s="125">
        <v>5</v>
      </c>
      <c r="G24" s="160">
        <v>76.144425999999996</v>
      </c>
      <c r="H24" s="125">
        <v>9</v>
      </c>
      <c r="I24" s="125">
        <v>0</v>
      </c>
      <c r="J24" s="125">
        <v>0</v>
      </c>
      <c r="K24" s="125">
        <v>0</v>
      </c>
      <c r="L24" s="160">
        <v>9</v>
      </c>
      <c r="M24" s="162">
        <v>85.144425999999996</v>
      </c>
      <c r="N24" s="125">
        <v>53.581000000000003</v>
      </c>
    </row>
    <row r="25" spans="1:14" ht="56.25" x14ac:dyDescent="0.25">
      <c r="A25" s="114" t="s">
        <v>38</v>
      </c>
      <c r="B25" s="125">
        <v>4</v>
      </c>
      <c r="C25" s="125">
        <v>0</v>
      </c>
      <c r="D25" s="125">
        <v>37</v>
      </c>
      <c r="E25" s="125">
        <v>0</v>
      </c>
      <c r="F25" s="125">
        <v>0</v>
      </c>
      <c r="G25" s="160">
        <v>41</v>
      </c>
      <c r="H25" s="125">
        <v>0</v>
      </c>
      <c r="I25" s="125">
        <v>0</v>
      </c>
      <c r="J25" s="125">
        <v>0</v>
      </c>
      <c r="K25" s="125">
        <v>17</v>
      </c>
      <c r="L25" s="160">
        <v>17</v>
      </c>
      <c r="M25" s="162">
        <v>58</v>
      </c>
      <c r="N25" s="125">
        <v>57</v>
      </c>
    </row>
    <row r="26" spans="1:14" ht="56.25" x14ac:dyDescent="0.25">
      <c r="A26" s="114" t="s">
        <v>39</v>
      </c>
      <c r="B26" s="125">
        <v>655</v>
      </c>
      <c r="C26" s="125">
        <v>73</v>
      </c>
      <c r="D26" s="125">
        <v>30</v>
      </c>
      <c r="E26" s="125">
        <v>23</v>
      </c>
      <c r="F26" s="125">
        <v>0</v>
      </c>
      <c r="G26" s="160">
        <v>781</v>
      </c>
      <c r="H26" s="125">
        <v>0</v>
      </c>
      <c r="I26" s="125">
        <v>0</v>
      </c>
      <c r="J26" s="125">
        <v>0</v>
      </c>
      <c r="K26" s="125">
        <v>0</v>
      </c>
      <c r="L26" s="160">
        <v>0</v>
      </c>
      <c r="M26" s="162">
        <v>781</v>
      </c>
      <c r="N26" s="125">
        <v>541</v>
      </c>
    </row>
    <row r="27" spans="1:14" ht="38.25" thickBot="1" x14ac:dyDescent="0.3">
      <c r="A27" s="115" t="s">
        <v>40</v>
      </c>
      <c r="B27" s="125">
        <v>0</v>
      </c>
      <c r="C27" s="125">
        <v>21</v>
      </c>
      <c r="D27" s="125">
        <v>22</v>
      </c>
      <c r="E27" s="125">
        <v>0</v>
      </c>
      <c r="F27" s="125">
        <v>0</v>
      </c>
      <c r="G27" s="160">
        <v>43</v>
      </c>
      <c r="H27" s="125">
        <v>0</v>
      </c>
      <c r="I27" s="125">
        <v>0</v>
      </c>
      <c r="J27" s="125">
        <v>0</v>
      </c>
      <c r="K27" s="125">
        <v>0</v>
      </c>
      <c r="L27" s="160">
        <v>0</v>
      </c>
      <c r="M27" s="162">
        <v>43</v>
      </c>
      <c r="N27" s="125">
        <v>0</v>
      </c>
    </row>
    <row r="28" spans="1:14" ht="38.25" thickBot="1" x14ac:dyDescent="0.3">
      <c r="A28" s="126" t="s">
        <v>41</v>
      </c>
      <c r="B28" s="128">
        <v>2427.920145</v>
      </c>
      <c r="C28" s="128">
        <v>886.95298500000001</v>
      </c>
      <c r="D28" s="128">
        <v>822.45165300000008</v>
      </c>
      <c r="E28" s="128">
        <v>96.658000000000001</v>
      </c>
      <c r="F28" s="128">
        <v>474.76435400000003</v>
      </c>
      <c r="G28" s="163">
        <v>4708.7471370000003</v>
      </c>
      <c r="H28" s="128">
        <v>47</v>
      </c>
      <c r="I28" s="128">
        <v>93</v>
      </c>
      <c r="J28" s="128">
        <v>19</v>
      </c>
      <c r="K28" s="128">
        <v>23</v>
      </c>
      <c r="L28" s="164">
        <v>182</v>
      </c>
      <c r="M28" s="165">
        <v>4890.7471370000003</v>
      </c>
      <c r="N28" s="128">
        <v>2397.2632100000001</v>
      </c>
    </row>
    <row r="29" spans="1:14" ht="38.25" thickBot="1" x14ac:dyDescent="0.3">
      <c r="A29" s="126" t="s">
        <v>42</v>
      </c>
      <c r="B29" s="127">
        <v>212434.82939999999</v>
      </c>
      <c r="C29" s="128">
        <v>38212.449450999993</v>
      </c>
      <c r="D29" s="128">
        <v>27042.298035999997</v>
      </c>
      <c r="E29" s="127">
        <v>4070.3548409999994</v>
      </c>
      <c r="F29" s="128">
        <v>32146.172726000001</v>
      </c>
      <c r="G29" s="163">
        <v>313906.10445400001</v>
      </c>
      <c r="H29" s="128">
        <v>5261.07</v>
      </c>
      <c r="I29" s="128">
        <v>312.23827</v>
      </c>
      <c r="J29" s="128">
        <v>62.695305320000003</v>
      </c>
      <c r="K29" s="128">
        <v>156.347556</v>
      </c>
      <c r="L29" s="164">
        <v>5792.3511313199997</v>
      </c>
      <c r="M29" s="165">
        <v>319698.45558532001</v>
      </c>
      <c r="N29" s="128">
        <v>84229.89826432</v>
      </c>
    </row>
    <row r="30" spans="1:14" ht="19.5" thickBot="1" x14ac:dyDescent="0.3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31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5.7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804" t="s">
        <v>19</v>
      </c>
    </row>
    <row r="33" spans="1:14" ht="1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79" t="s">
        <v>13</v>
      </c>
      <c r="H33" s="761" t="s">
        <v>17</v>
      </c>
      <c r="I33" s="762"/>
      <c r="J33" s="763" t="s">
        <v>14</v>
      </c>
      <c r="K33" s="835" t="s">
        <v>15</v>
      </c>
      <c r="L33" s="781" t="s">
        <v>16</v>
      </c>
      <c r="M33" s="784"/>
      <c r="N33" s="805"/>
    </row>
    <row r="34" spans="1:14" ht="75.75" thickBot="1" x14ac:dyDescent="0.3">
      <c r="A34" s="797"/>
      <c r="B34" s="100" t="s">
        <v>11</v>
      </c>
      <c r="C34" s="99" t="s">
        <v>10</v>
      </c>
      <c r="D34" s="99" t="s">
        <v>45</v>
      </c>
      <c r="E34" s="101" t="s">
        <v>9</v>
      </c>
      <c r="F34" s="768"/>
      <c r="G34" s="780"/>
      <c r="H34" s="98" t="s">
        <v>11</v>
      </c>
      <c r="I34" s="99" t="s">
        <v>10</v>
      </c>
      <c r="J34" s="764"/>
      <c r="K34" s="831"/>
      <c r="L34" s="782"/>
      <c r="M34" s="785"/>
      <c r="N34" s="806"/>
    </row>
    <row r="35" spans="1:14" ht="37.5" x14ac:dyDescent="0.25">
      <c r="A35" s="93" t="s">
        <v>46</v>
      </c>
      <c r="B35" s="124">
        <v>107067.30222500001</v>
      </c>
      <c r="C35" s="125">
        <v>17494.946681000001</v>
      </c>
      <c r="D35" s="125">
        <v>10808.173999000001</v>
      </c>
      <c r="E35" s="124">
        <v>1670.2613229999999</v>
      </c>
      <c r="F35" s="125">
        <v>19648.257363000001</v>
      </c>
      <c r="G35" s="159">
        <v>156688.94159100001</v>
      </c>
      <c r="H35" s="125">
        <v>2617.529</v>
      </c>
      <c r="I35" s="125">
        <v>56.066000000000003</v>
      </c>
      <c r="J35" s="125">
        <v>3.9266439999999996</v>
      </c>
      <c r="K35" s="124">
        <v>65.347555999999997</v>
      </c>
      <c r="L35" s="160">
        <v>2742.8692000000001</v>
      </c>
      <c r="M35" s="161">
        <v>159431.810791</v>
      </c>
      <c r="N35" s="124">
        <v>36203.699145999999</v>
      </c>
    </row>
    <row r="36" spans="1:14" ht="19.5" thickBot="1" x14ac:dyDescent="0.3">
      <c r="A36" s="97" t="s">
        <v>47</v>
      </c>
      <c r="B36" s="124">
        <v>102939.60703</v>
      </c>
      <c r="C36" s="125">
        <v>19830.549784999999</v>
      </c>
      <c r="D36" s="125">
        <v>15411.672384</v>
      </c>
      <c r="E36" s="125">
        <v>2303.4355179999998</v>
      </c>
      <c r="F36" s="125">
        <v>12023.151009000001</v>
      </c>
      <c r="G36" s="159">
        <v>152508.41572600001</v>
      </c>
      <c r="H36" s="125">
        <v>2596.5410000000002</v>
      </c>
      <c r="I36" s="125">
        <v>163.17227</v>
      </c>
      <c r="J36" s="125">
        <v>39.76866132</v>
      </c>
      <c r="K36" s="125">
        <v>68</v>
      </c>
      <c r="L36" s="160">
        <v>2867.4819313200001</v>
      </c>
      <c r="M36" s="161">
        <v>155375.89765732002</v>
      </c>
      <c r="N36" s="125">
        <v>45628.935908319996</v>
      </c>
    </row>
    <row r="37" spans="1:14" ht="38.25" thickBot="1" x14ac:dyDescent="0.3">
      <c r="A37" s="126" t="s">
        <v>27</v>
      </c>
      <c r="B37" s="127">
        <v>210006.90925500001</v>
      </c>
      <c r="C37" s="128">
        <v>37325.496465999997</v>
      </c>
      <c r="D37" s="128">
        <v>26219.846383</v>
      </c>
      <c r="E37" s="127">
        <v>3973.6968409999999</v>
      </c>
      <c r="F37" s="128">
        <v>31671.408371999998</v>
      </c>
      <c r="G37" s="163">
        <v>309197.35731700005</v>
      </c>
      <c r="H37" s="128">
        <v>5214.07</v>
      </c>
      <c r="I37" s="128">
        <v>219.23827</v>
      </c>
      <c r="J37" s="128">
        <v>43.695305320000003</v>
      </c>
      <c r="K37" s="128">
        <v>133.347556</v>
      </c>
      <c r="L37" s="164">
        <v>5610.3511313199997</v>
      </c>
      <c r="M37" s="165">
        <v>314807.70844832005</v>
      </c>
      <c r="N37" s="128">
        <v>81832.635054319995</v>
      </c>
    </row>
    <row r="38" spans="1:14" ht="38.25" thickBot="1" x14ac:dyDescent="0.3">
      <c r="A38" s="126" t="s">
        <v>41</v>
      </c>
      <c r="B38" s="128">
        <v>2427.920145</v>
      </c>
      <c r="C38" s="128">
        <v>886.95298500000001</v>
      </c>
      <c r="D38" s="128">
        <v>822.45165300000008</v>
      </c>
      <c r="E38" s="128">
        <v>96.658000000000001</v>
      </c>
      <c r="F38" s="128">
        <v>474.76435400000003</v>
      </c>
      <c r="G38" s="163">
        <v>4708.7471370000003</v>
      </c>
      <c r="H38" s="128">
        <v>47</v>
      </c>
      <c r="I38" s="128">
        <v>93</v>
      </c>
      <c r="J38" s="128">
        <v>19</v>
      </c>
      <c r="K38" s="128">
        <v>23</v>
      </c>
      <c r="L38" s="164">
        <v>182</v>
      </c>
      <c r="M38" s="165">
        <v>4890.7471370000003</v>
      </c>
      <c r="N38" s="128">
        <v>2397.2632100000001</v>
      </c>
    </row>
    <row r="39" spans="1:14" ht="38.25" thickBot="1" x14ac:dyDescent="0.3">
      <c r="A39" s="126" t="s">
        <v>42</v>
      </c>
      <c r="B39" s="127">
        <v>212434.82939999999</v>
      </c>
      <c r="C39" s="128">
        <v>38212.449450999993</v>
      </c>
      <c r="D39" s="128">
        <v>27042.298036</v>
      </c>
      <c r="E39" s="127">
        <v>4070.3548409999994</v>
      </c>
      <c r="F39" s="128">
        <v>32146.172726000001</v>
      </c>
      <c r="G39" s="163">
        <v>313906.10445400001</v>
      </c>
      <c r="H39" s="128">
        <v>5261.07</v>
      </c>
      <c r="I39" s="128">
        <v>312.23827</v>
      </c>
      <c r="J39" s="128">
        <v>62.695305320000003</v>
      </c>
      <c r="K39" s="128">
        <v>156.347556</v>
      </c>
      <c r="L39" s="164">
        <v>5792.3511313199997</v>
      </c>
      <c r="M39" s="165">
        <v>319698.45558532001</v>
      </c>
      <c r="N39" s="128">
        <v>84229.898264319985</v>
      </c>
    </row>
    <row r="40" spans="1:14" ht="18.75" x14ac:dyDescent="0.3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  <row r="41" spans="1:14" ht="19.5" thickBot="1" x14ac:dyDescent="0.35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</row>
    <row r="42" spans="1:14" ht="19.5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14" ht="15.75" customHeight="1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783" t="s">
        <v>18</v>
      </c>
      <c r="N43" s="804" t="s">
        <v>19</v>
      </c>
    </row>
    <row r="44" spans="1:14" ht="15" customHeight="1" x14ac:dyDescent="0.25">
      <c r="A44" s="796"/>
      <c r="B44" s="789" t="s">
        <v>6</v>
      </c>
      <c r="C44" s="790"/>
      <c r="D44" s="791" t="s">
        <v>7</v>
      </c>
      <c r="E44" s="790"/>
      <c r="F44" s="778" t="s">
        <v>12</v>
      </c>
      <c r="G44" s="779" t="s">
        <v>13</v>
      </c>
      <c r="H44" s="761" t="s">
        <v>17</v>
      </c>
      <c r="I44" s="762"/>
      <c r="J44" s="832" t="s">
        <v>14</v>
      </c>
      <c r="K44" s="767" t="s">
        <v>15</v>
      </c>
      <c r="L44" s="781" t="s">
        <v>16</v>
      </c>
      <c r="M44" s="784"/>
      <c r="N44" s="805"/>
    </row>
    <row r="45" spans="1:14" ht="75.75" thickBot="1" x14ac:dyDescent="0.3">
      <c r="A45" s="797"/>
      <c r="B45" s="100" t="s">
        <v>11</v>
      </c>
      <c r="C45" s="101" t="s">
        <v>10</v>
      </c>
      <c r="D45" s="101" t="s">
        <v>45</v>
      </c>
      <c r="E45" s="101" t="s">
        <v>9</v>
      </c>
      <c r="F45" s="768"/>
      <c r="G45" s="780"/>
      <c r="H45" s="100" t="s">
        <v>11</v>
      </c>
      <c r="I45" s="101" t="s">
        <v>10</v>
      </c>
      <c r="J45" s="833"/>
      <c r="K45" s="768"/>
      <c r="L45" s="782"/>
      <c r="M45" s="785"/>
      <c r="N45" s="806"/>
    </row>
    <row r="46" spans="1:14" ht="37.5" x14ac:dyDescent="0.25">
      <c r="A46" s="107" t="s">
        <v>20</v>
      </c>
      <c r="B46" s="118">
        <v>46322.066354999995</v>
      </c>
      <c r="C46" s="108">
        <v>34913.29808</v>
      </c>
      <c r="D46" s="108">
        <v>14569.595885000001</v>
      </c>
      <c r="E46" s="108">
        <v>12194.954596</v>
      </c>
      <c r="F46" s="108">
        <v>15469.248468</v>
      </c>
      <c r="G46" s="137">
        <v>123469.163384</v>
      </c>
      <c r="H46" s="108">
        <v>3932.6309999999999</v>
      </c>
      <c r="I46" s="108">
        <v>987.91</v>
      </c>
      <c r="J46" s="108">
        <v>115</v>
      </c>
      <c r="K46" s="108">
        <v>728</v>
      </c>
      <c r="L46" s="138">
        <v>5763.5410000000002</v>
      </c>
      <c r="M46" s="139">
        <v>129232.70438400001</v>
      </c>
      <c r="N46" s="108">
        <v>57077.706655999995</v>
      </c>
    </row>
    <row r="47" spans="1:14" ht="18.75" x14ac:dyDescent="0.25">
      <c r="A47" s="103" t="s">
        <v>21</v>
      </c>
      <c r="B47" s="108">
        <v>34508.384310000001</v>
      </c>
      <c r="C47" s="108">
        <v>29342.891425000002</v>
      </c>
      <c r="D47" s="108">
        <v>9222.8900690000009</v>
      </c>
      <c r="E47" s="108">
        <v>7641.2868580000004</v>
      </c>
      <c r="F47" s="108">
        <v>8910.1035589999992</v>
      </c>
      <c r="G47" s="138">
        <v>89625.556221000006</v>
      </c>
      <c r="H47" s="108">
        <v>9214.6290000000008</v>
      </c>
      <c r="I47" s="118">
        <v>8703.8216694252005</v>
      </c>
      <c r="J47" s="108">
        <v>5153</v>
      </c>
      <c r="K47" s="108">
        <v>1029.01465194</v>
      </c>
      <c r="L47" s="137">
        <v>24100.465321365198</v>
      </c>
      <c r="M47" s="139">
        <v>113726.0215423652</v>
      </c>
      <c r="N47" s="118">
        <v>63536.767605425193</v>
      </c>
    </row>
    <row r="48" spans="1:14" ht="18.75" x14ac:dyDescent="0.25">
      <c r="A48" s="109" t="s">
        <v>26</v>
      </c>
      <c r="B48" s="108">
        <v>9493.9331170000005</v>
      </c>
      <c r="C48" s="108">
        <v>4884.8263939999997</v>
      </c>
      <c r="D48" s="108">
        <v>2409.6199930000002</v>
      </c>
      <c r="E48" s="108">
        <v>2114.6884399999999</v>
      </c>
      <c r="F48" s="108">
        <v>2123.2426</v>
      </c>
      <c r="G48" s="138">
        <v>21026.310544</v>
      </c>
      <c r="H48" s="108">
        <v>7453</v>
      </c>
      <c r="I48" s="118">
        <v>3091.096</v>
      </c>
      <c r="J48" s="108">
        <v>2140</v>
      </c>
      <c r="K48" s="108">
        <v>614</v>
      </c>
      <c r="L48" s="137">
        <v>13298.096</v>
      </c>
      <c r="M48" s="139">
        <v>34324.406543999998</v>
      </c>
      <c r="N48" s="108">
        <v>25044.483726999999</v>
      </c>
    </row>
    <row r="49" spans="1:14" ht="18.75" x14ac:dyDescent="0.25">
      <c r="A49" s="110" t="s">
        <v>22</v>
      </c>
      <c r="B49" s="108">
        <v>10015.262411</v>
      </c>
      <c r="C49" s="108">
        <v>11758.243</v>
      </c>
      <c r="D49" s="108">
        <v>3018.0652540000001</v>
      </c>
      <c r="E49" s="108">
        <v>1873.945641</v>
      </c>
      <c r="F49" s="108">
        <v>3037.9224819999999</v>
      </c>
      <c r="G49" s="138">
        <v>29703.438787999999</v>
      </c>
      <c r="H49" s="108">
        <v>212.62899999999999</v>
      </c>
      <c r="I49" s="108">
        <v>0</v>
      </c>
      <c r="J49" s="108">
        <v>507</v>
      </c>
      <c r="K49" s="108">
        <v>49</v>
      </c>
      <c r="L49" s="138">
        <v>768.62900000000002</v>
      </c>
      <c r="M49" s="143">
        <v>30472.067788</v>
      </c>
      <c r="N49" s="108">
        <v>14798.873238</v>
      </c>
    </row>
    <row r="50" spans="1:14" ht="18.75" x14ac:dyDescent="0.25">
      <c r="A50" s="110" t="s">
        <v>23</v>
      </c>
      <c r="B50" s="108">
        <v>12554.533382000001</v>
      </c>
      <c r="C50" s="108">
        <v>10881.892961</v>
      </c>
      <c r="D50" s="108">
        <v>3349.6918759999999</v>
      </c>
      <c r="E50" s="108">
        <v>3472.5134229999999</v>
      </c>
      <c r="F50" s="108">
        <v>3477.7238120000002</v>
      </c>
      <c r="G50" s="138">
        <v>33736.355454000004</v>
      </c>
      <c r="H50" s="108">
        <v>1540</v>
      </c>
      <c r="I50" s="118">
        <v>3786.4296694251998</v>
      </c>
      <c r="J50" s="108">
        <v>2496</v>
      </c>
      <c r="K50" s="108">
        <v>172</v>
      </c>
      <c r="L50" s="137">
        <v>7994.4296694251998</v>
      </c>
      <c r="M50" s="139">
        <v>41730.785123425194</v>
      </c>
      <c r="N50" s="118">
        <v>20650.754946425201</v>
      </c>
    </row>
    <row r="51" spans="1:14" ht="18.75" x14ac:dyDescent="0.25">
      <c r="A51" s="111" t="s">
        <v>24</v>
      </c>
      <c r="B51" s="108">
        <v>2894.0792270000002</v>
      </c>
      <c r="C51" s="108">
        <v>2152.6865779999998</v>
      </c>
      <c r="D51" s="108">
        <v>6877.1830630000004</v>
      </c>
      <c r="E51" s="108">
        <v>446.87566800000002</v>
      </c>
      <c r="F51" s="108">
        <v>1512.4030700000001</v>
      </c>
      <c r="G51" s="138">
        <v>13883.227606</v>
      </c>
      <c r="H51" s="108">
        <v>96</v>
      </c>
      <c r="I51" s="108">
        <v>47</v>
      </c>
      <c r="J51" s="108">
        <v>1264</v>
      </c>
      <c r="K51" s="108">
        <v>409</v>
      </c>
      <c r="L51" s="138">
        <v>1816</v>
      </c>
      <c r="M51" s="143">
        <v>15699.227606</v>
      </c>
      <c r="N51" s="108">
        <v>11492.202748</v>
      </c>
    </row>
    <row r="52" spans="1:14" ht="19.5" thickBot="1" x14ac:dyDescent="0.3">
      <c r="A52" s="111" t="s">
        <v>25</v>
      </c>
      <c r="B52" s="108">
        <v>17551.691146999998</v>
      </c>
      <c r="C52" s="108">
        <v>13345.955834</v>
      </c>
      <c r="D52" s="108">
        <v>4776.0033679999997</v>
      </c>
      <c r="E52" s="108">
        <v>5631.5586789999998</v>
      </c>
      <c r="F52" s="108">
        <v>3515.052729</v>
      </c>
      <c r="G52" s="138">
        <v>44820.261757</v>
      </c>
      <c r="H52" s="108">
        <v>323.60000000000002</v>
      </c>
      <c r="I52" s="108">
        <v>831.53200000000004</v>
      </c>
      <c r="J52" s="108">
        <v>1437</v>
      </c>
      <c r="K52" s="108">
        <v>2114</v>
      </c>
      <c r="L52" s="138">
        <v>4706.1320000000005</v>
      </c>
      <c r="M52" s="143">
        <v>49526.393756999998</v>
      </c>
      <c r="N52" s="108">
        <v>22594.003400999998</v>
      </c>
    </row>
    <row r="53" spans="1:14" ht="38.25" thickBot="1" x14ac:dyDescent="0.3">
      <c r="A53" s="133" t="s">
        <v>27</v>
      </c>
      <c r="B53" s="119">
        <v>101276.221039</v>
      </c>
      <c r="C53" s="112">
        <v>79754.831917000003</v>
      </c>
      <c r="D53" s="112">
        <v>35445.672384999998</v>
      </c>
      <c r="E53" s="112">
        <v>25914.675801000001</v>
      </c>
      <c r="F53" s="112">
        <v>29406.807826</v>
      </c>
      <c r="G53" s="140">
        <v>271798.20896799996</v>
      </c>
      <c r="H53" s="112">
        <v>13566.86</v>
      </c>
      <c r="I53" s="119">
        <v>10570.263669425201</v>
      </c>
      <c r="J53" s="112">
        <v>7969</v>
      </c>
      <c r="K53" s="112">
        <v>4280.0146519400005</v>
      </c>
      <c r="L53" s="140">
        <v>36386.138321365201</v>
      </c>
      <c r="M53" s="142">
        <v>308184.34728936519</v>
      </c>
      <c r="N53" s="119">
        <v>154700.68041042521</v>
      </c>
    </row>
    <row r="54" spans="1:14" ht="37.5" x14ac:dyDescent="0.25">
      <c r="A54" s="113" t="s">
        <v>28</v>
      </c>
      <c r="B54" s="108">
        <v>19585.548671</v>
      </c>
      <c r="C54" s="118">
        <v>6423.6655659999997</v>
      </c>
      <c r="D54" s="108">
        <v>4284.7715230000003</v>
      </c>
      <c r="E54" s="118">
        <v>3827.5107589999998</v>
      </c>
      <c r="F54" s="108">
        <v>4105.1819999999998</v>
      </c>
      <c r="G54" s="137">
        <v>38226.678519000001</v>
      </c>
      <c r="H54" s="108">
        <v>9420.5750000000007</v>
      </c>
      <c r="I54" s="108">
        <v>2580</v>
      </c>
      <c r="J54" s="108">
        <v>404</v>
      </c>
      <c r="K54" s="108">
        <v>43</v>
      </c>
      <c r="L54" s="138">
        <v>12447.575000000001</v>
      </c>
      <c r="M54" s="139">
        <v>50674.253518999998</v>
      </c>
      <c r="N54" s="108">
        <v>12542.288100999998</v>
      </c>
    </row>
    <row r="55" spans="1:14" ht="56.25" x14ac:dyDescent="0.25">
      <c r="A55" s="114" t="s">
        <v>29</v>
      </c>
      <c r="B55" s="118">
        <v>4557.0105739999999</v>
      </c>
      <c r="C55" s="108">
        <v>2900.5509999999999</v>
      </c>
      <c r="D55" s="108">
        <v>2443.3112499999997</v>
      </c>
      <c r="E55" s="108">
        <v>923.04475300000001</v>
      </c>
      <c r="F55" s="108">
        <v>284.375</v>
      </c>
      <c r="G55" s="137">
        <v>11108.292577</v>
      </c>
      <c r="H55" s="118">
        <v>7522.6300250000004</v>
      </c>
      <c r="I55" s="118">
        <v>8062.2556986099999</v>
      </c>
      <c r="J55" s="108">
        <v>1625.1432239599999</v>
      </c>
      <c r="K55" s="108">
        <v>1763</v>
      </c>
      <c r="L55" s="137">
        <v>18973.028947570001</v>
      </c>
      <c r="M55" s="139">
        <v>30081.321524570001</v>
      </c>
      <c r="N55" s="118">
        <v>15783.635574</v>
      </c>
    </row>
    <row r="56" spans="1:14" ht="56.25" x14ac:dyDescent="0.25">
      <c r="A56" s="114" t="s">
        <v>32</v>
      </c>
      <c r="B56" s="108">
        <v>294.58799999999997</v>
      </c>
      <c r="C56" s="108">
        <v>390</v>
      </c>
      <c r="D56" s="118">
        <v>1072.6569399999998</v>
      </c>
      <c r="E56" s="118">
        <v>311.816461</v>
      </c>
      <c r="F56" s="108">
        <v>399.15899999999999</v>
      </c>
      <c r="G56" s="137">
        <v>2468.220401</v>
      </c>
      <c r="H56" s="108">
        <v>16086</v>
      </c>
      <c r="I56" s="108">
        <v>227</v>
      </c>
      <c r="J56" s="108">
        <v>0</v>
      </c>
      <c r="K56" s="108">
        <v>301</v>
      </c>
      <c r="L56" s="138">
        <v>16614</v>
      </c>
      <c r="M56" s="139">
        <v>19082.220400999999</v>
      </c>
      <c r="N56" s="118">
        <v>12456.632401000001</v>
      </c>
    </row>
    <row r="57" spans="1:14" ht="37.5" x14ac:dyDescent="0.25">
      <c r="A57" s="114" t="s">
        <v>30</v>
      </c>
      <c r="B57" s="108">
        <v>2010.7539999999999</v>
      </c>
      <c r="C57" s="108">
        <v>312</v>
      </c>
      <c r="D57" s="108">
        <v>286.48886099999999</v>
      </c>
      <c r="E57" s="108">
        <v>94.125562000000002</v>
      </c>
      <c r="F57" s="108">
        <v>1489</v>
      </c>
      <c r="G57" s="138">
        <v>4192.3684229999999</v>
      </c>
      <c r="H57" s="108">
        <v>0</v>
      </c>
      <c r="I57" s="108">
        <v>34</v>
      </c>
      <c r="J57" s="108">
        <v>16</v>
      </c>
      <c r="K57" s="108">
        <v>0</v>
      </c>
      <c r="L57" s="138">
        <v>50</v>
      </c>
      <c r="M57" s="143">
        <v>4242.3684229999999</v>
      </c>
      <c r="N57" s="108">
        <v>1151.0425620000001</v>
      </c>
    </row>
    <row r="58" spans="1:14" ht="56.25" x14ac:dyDescent="0.25">
      <c r="A58" s="114" t="s">
        <v>31</v>
      </c>
      <c r="B58" s="108">
        <v>4333.421362</v>
      </c>
      <c r="C58" s="118">
        <v>10217.085066</v>
      </c>
      <c r="D58" s="108">
        <v>3318.4390290000001</v>
      </c>
      <c r="E58" s="108">
        <v>3672.2255639999998</v>
      </c>
      <c r="F58" s="108">
        <v>897.95900000000006</v>
      </c>
      <c r="G58" s="137">
        <v>22439.130021000001</v>
      </c>
      <c r="H58" s="108">
        <v>7819</v>
      </c>
      <c r="I58" s="118">
        <v>5708.8810000000003</v>
      </c>
      <c r="J58" s="108">
        <v>10818</v>
      </c>
      <c r="K58" s="118">
        <v>7806.482</v>
      </c>
      <c r="L58" s="137">
        <v>32152.363000000001</v>
      </c>
      <c r="M58" s="139">
        <v>54591.493021000002</v>
      </c>
      <c r="N58" s="118">
        <v>24187.79897</v>
      </c>
    </row>
    <row r="59" spans="1:14" ht="37.5" x14ac:dyDescent="0.25">
      <c r="A59" s="114" t="s">
        <v>33</v>
      </c>
      <c r="B59" s="108">
        <v>209.821</v>
      </c>
      <c r="C59" s="108">
        <v>47.769999999999996</v>
      </c>
      <c r="D59" s="108">
        <v>3193.384509</v>
      </c>
      <c r="E59" s="108">
        <v>310</v>
      </c>
      <c r="F59" s="108">
        <v>4.3360000000000003</v>
      </c>
      <c r="G59" s="138">
        <v>3765.3115090000001</v>
      </c>
      <c r="H59" s="108">
        <v>0</v>
      </c>
      <c r="I59" s="108">
        <v>0</v>
      </c>
      <c r="J59" s="108">
        <v>1040</v>
      </c>
      <c r="K59" s="108">
        <v>31</v>
      </c>
      <c r="L59" s="138">
        <v>1071</v>
      </c>
      <c r="M59" s="143">
        <v>4836.3115090000001</v>
      </c>
      <c r="N59" s="108">
        <v>4728.8285089999999</v>
      </c>
    </row>
    <row r="60" spans="1:14" ht="37.5" x14ac:dyDescent="0.25">
      <c r="A60" s="114" t="s">
        <v>34</v>
      </c>
      <c r="B60" s="108">
        <v>1111.3440000000001</v>
      </c>
      <c r="C60" s="108">
        <v>2312.29</v>
      </c>
      <c r="D60" s="108">
        <v>3253</v>
      </c>
      <c r="E60" s="108">
        <v>1680.6117919999999</v>
      </c>
      <c r="F60" s="108">
        <v>416.40800000000002</v>
      </c>
      <c r="G60" s="138">
        <v>8773.6537919999992</v>
      </c>
      <c r="H60" s="108">
        <v>2730</v>
      </c>
      <c r="I60" s="108">
        <v>1153</v>
      </c>
      <c r="J60" s="108">
        <v>501</v>
      </c>
      <c r="K60" s="108">
        <v>48</v>
      </c>
      <c r="L60" s="138">
        <v>4432</v>
      </c>
      <c r="M60" s="143">
        <v>13205.653791999999</v>
      </c>
      <c r="N60" s="108">
        <v>8306.3287920000002</v>
      </c>
    </row>
    <row r="61" spans="1:14" ht="37.5" x14ac:dyDescent="0.25">
      <c r="A61" s="114" t="s">
        <v>35</v>
      </c>
      <c r="B61" s="108">
        <v>2327.1419999999998</v>
      </c>
      <c r="C61" s="108">
        <v>4300.3558569999996</v>
      </c>
      <c r="D61" s="108">
        <v>8641.4433939999999</v>
      </c>
      <c r="E61" s="108">
        <v>5687.8107689999997</v>
      </c>
      <c r="F61" s="108">
        <v>2655.75</v>
      </c>
      <c r="G61" s="138">
        <v>23612.50202</v>
      </c>
      <c r="H61" s="108">
        <v>81</v>
      </c>
      <c r="I61" s="108">
        <v>262</v>
      </c>
      <c r="J61" s="108">
        <v>2</v>
      </c>
      <c r="K61" s="108">
        <v>585</v>
      </c>
      <c r="L61" s="138">
        <v>930</v>
      </c>
      <c r="M61" s="143">
        <v>24542.50202</v>
      </c>
      <c r="N61" s="108">
        <v>10964.563340000001</v>
      </c>
    </row>
    <row r="62" spans="1:14" ht="56.25" x14ac:dyDescent="0.25">
      <c r="A62" s="114" t="s">
        <v>36</v>
      </c>
      <c r="B62" s="108">
        <v>3282.7170719999999</v>
      </c>
      <c r="C62" s="108">
        <v>2195.8074160000001</v>
      </c>
      <c r="D62" s="108">
        <v>2394.162941</v>
      </c>
      <c r="E62" s="108">
        <v>530.48477600000001</v>
      </c>
      <c r="F62" s="108">
        <v>1628.6535160000001</v>
      </c>
      <c r="G62" s="138">
        <v>10031.825721000001</v>
      </c>
      <c r="H62" s="108">
        <v>234</v>
      </c>
      <c r="I62" s="108">
        <v>24</v>
      </c>
      <c r="J62" s="108">
        <v>2767</v>
      </c>
      <c r="K62" s="108">
        <v>15</v>
      </c>
      <c r="L62" s="138">
        <v>3040</v>
      </c>
      <c r="M62" s="143">
        <v>13071.825721000001</v>
      </c>
      <c r="N62" s="108">
        <v>8077.8029980000001</v>
      </c>
    </row>
    <row r="63" spans="1:14" ht="37.5" x14ac:dyDescent="0.25">
      <c r="A63" s="114" t="s">
        <v>37</v>
      </c>
      <c r="B63" s="108">
        <v>2986.4855429999998</v>
      </c>
      <c r="C63" s="108">
        <v>440.28300000000002</v>
      </c>
      <c r="D63" s="108">
        <v>593.30492300000003</v>
      </c>
      <c r="E63" s="108">
        <v>1253</v>
      </c>
      <c r="F63" s="108">
        <v>1633</v>
      </c>
      <c r="G63" s="138">
        <v>6906.0734659999998</v>
      </c>
      <c r="H63" s="108">
        <v>237</v>
      </c>
      <c r="I63" s="108">
        <v>5</v>
      </c>
      <c r="J63" s="108">
        <v>1205</v>
      </c>
      <c r="K63" s="108">
        <v>836</v>
      </c>
      <c r="L63" s="138">
        <v>2283</v>
      </c>
      <c r="M63" s="143">
        <v>9189.0734659999998</v>
      </c>
      <c r="N63" s="108">
        <v>5968.2837030000001</v>
      </c>
    </row>
    <row r="64" spans="1:14" ht="56.25" x14ac:dyDescent="0.25">
      <c r="A64" s="114" t="s">
        <v>38</v>
      </c>
      <c r="B64" s="118">
        <v>1722.293936</v>
      </c>
      <c r="C64" s="108">
        <v>926.25</v>
      </c>
      <c r="D64" s="108">
        <v>166.214</v>
      </c>
      <c r="E64" s="108">
        <v>16.510999999999999</v>
      </c>
      <c r="F64" s="108">
        <v>438.584</v>
      </c>
      <c r="G64" s="137">
        <v>3269.8529360000002</v>
      </c>
      <c r="H64" s="108">
        <v>157</v>
      </c>
      <c r="I64" s="108">
        <v>0</v>
      </c>
      <c r="J64" s="108">
        <v>0</v>
      </c>
      <c r="K64" s="108">
        <v>77</v>
      </c>
      <c r="L64" s="138">
        <v>234</v>
      </c>
      <c r="M64" s="139">
        <v>3503.8529360000002</v>
      </c>
      <c r="N64" s="108">
        <v>1497.0550000000001</v>
      </c>
    </row>
    <row r="65" spans="1:14" ht="56.25" x14ac:dyDescent="0.25">
      <c r="A65" s="114" t="s">
        <v>39</v>
      </c>
      <c r="B65" s="108">
        <v>931.64300000000003</v>
      </c>
      <c r="C65" s="108">
        <v>3621</v>
      </c>
      <c r="D65" s="108">
        <v>429.97594800000002</v>
      </c>
      <c r="E65" s="108">
        <v>4980.0481209999998</v>
      </c>
      <c r="F65" s="108">
        <v>2135</v>
      </c>
      <c r="G65" s="138">
        <v>12097.667068999999</v>
      </c>
      <c r="H65" s="108">
        <v>6</v>
      </c>
      <c r="I65" s="108">
        <v>0</v>
      </c>
      <c r="J65" s="108">
        <v>11</v>
      </c>
      <c r="K65" s="108">
        <v>2636</v>
      </c>
      <c r="L65" s="138">
        <v>2653</v>
      </c>
      <c r="M65" s="143">
        <v>14750.667068999999</v>
      </c>
      <c r="N65" s="108">
        <v>10452.032121</v>
      </c>
    </row>
    <row r="66" spans="1:14" ht="38.25" thickBot="1" x14ac:dyDescent="0.3">
      <c r="A66" s="115" t="s">
        <v>40</v>
      </c>
      <c r="B66" s="108">
        <v>25</v>
      </c>
      <c r="C66" s="108">
        <v>21.679000000000002</v>
      </c>
      <c r="D66" s="108">
        <v>77</v>
      </c>
      <c r="E66" s="108">
        <v>258</v>
      </c>
      <c r="F66" s="108">
        <v>3</v>
      </c>
      <c r="G66" s="138">
        <v>384.67899999999997</v>
      </c>
      <c r="H66" s="108">
        <v>2764</v>
      </c>
      <c r="I66" s="108">
        <v>225</v>
      </c>
      <c r="J66" s="108">
        <v>19</v>
      </c>
      <c r="K66" s="108">
        <v>3170</v>
      </c>
      <c r="L66" s="138">
        <v>6178</v>
      </c>
      <c r="M66" s="143">
        <v>6562.6790000000001</v>
      </c>
      <c r="N66" s="108">
        <v>3957.6790000000001</v>
      </c>
    </row>
    <row r="67" spans="1:14" ht="38.25" thickBot="1" x14ac:dyDescent="0.3">
      <c r="A67" s="133" t="s">
        <v>41</v>
      </c>
      <c r="B67" s="119">
        <v>66345.021542999995</v>
      </c>
      <c r="C67" s="119">
        <v>47214.384461000001</v>
      </c>
      <c r="D67" s="119">
        <v>42775.936904000002</v>
      </c>
      <c r="E67" s="119">
        <v>42434.495364000002</v>
      </c>
      <c r="F67" s="112">
        <v>23817.857816</v>
      </c>
      <c r="G67" s="140">
        <v>222587.696088</v>
      </c>
      <c r="H67" s="119">
        <v>74971.956738334193</v>
      </c>
      <c r="I67" s="119">
        <v>28214.309198424198</v>
      </c>
      <c r="J67" s="119">
        <v>24085.842406384199</v>
      </c>
      <c r="K67" s="119">
        <v>28779.023249000002</v>
      </c>
      <c r="L67" s="140">
        <v>156051.1315921426</v>
      </c>
      <c r="M67" s="142">
        <v>378638.8276801426</v>
      </c>
      <c r="N67" s="119">
        <v>183325.53572003459</v>
      </c>
    </row>
    <row r="68" spans="1:14" ht="38.25" thickBot="1" x14ac:dyDescent="0.3">
      <c r="A68" s="133" t="s">
        <v>42</v>
      </c>
      <c r="B68" s="119">
        <v>167621.24258200001</v>
      </c>
      <c r="C68" s="119">
        <v>126969.216378</v>
      </c>
      <c r="D68" s="119">
        <v>78221.609289</v>
      </c>
      <c r="E68" s="119">
        <v>68349.171164999992</v>
      </c>
      <c r="F68" s="112">
        <v>53224.665642</v>
      </c>
      <c r="G68" s="140">
        <v>494385.90505600005</v>
      </c>
      <c r="H68" s="119">
        <v>88538.816738334193</v>
      </c>
      <c r="I68" s="119">
        <v>38784.572867849405</v>
      </c>
      <c r="J68" s="119">
        <v>32054.842406384199</v>
      </c>
      <c r="K68" s="119">
        <v>33059.037900939999</v>
      </c>
      <c r="L68" s="140">
        <v>192437.2699135078</v>
      </c>
      <c r="M68" s="142">
        <v>686823.17496950785</v>
      </c>
      <c r="N68" s="119">
        <v>338026.21613045974</v>
      </c>
    </row>
    <row r="69" spans="1:14" ht="19.5" thickBot="1" x14ac:dyDescent="0.35">
      <c r="A69" s="129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</row>
    <row r="70" spans="1:14" ht="19.5" thickBot="1" x14ac:dyDescent="0.3">
      <c r="A70" s="807" t="s">
        <v>48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8"/>
    </row>
    <row r="71" spans="1:14" ht="15.75" customHeight="1" thickBot="1" x14ac:dyDescent="0.35">
      <c r="A71" s="795" t="s">
        <v>5</v>
      </c>
      <c r="B71" s="798" t="s">
        <v>2</v>
      </c>
      <c r="C71" s="799"/>
      <c r="D71" s="799"/>
      <c r="E71" s="799"/>
      <c r="F71" s="799"/>
      <c r="G71" s="800"/>
      <c r="H71" s="801" t="s">
        <v>4</v>
      </c>
      <c r="I71" s="802"/>
      <c r="J71" s="802"/>
      <c r="K71" s="802"/>
      <c r="L71" s="803"/>
      <c r="M71" s="783" t="s">
        <v>18</v>
      </c>
      <c r="N71" s="804" t="s">
        <v>19</v>
      </c>
    </row>
    <row r="72" spans="1:14" ht="18.75" x14ac:dyDescent="0.25">
      <c r="A72" s="796"/>
      <c r="B72" s="789" t="s">
        <v>6</v>
      </c>
      <c r="C72" s="790"/>
      <c r="D72" s="791" t="s">
        <v>7</v>
      </c>
      <c r="E72" s="790"/>
      <c r="F72" s="778" t="s">
        <v>12</v>
      </c>
      <c r="G72" s="779" t="s">
        <v>13</v>
      </c>
      <c r="H72" s="761" t="s">
        <v>17</v>
      </c>
      <c r="I72" s="762"/>
      <c r="J72" s="832" t="s">
        <v>14</v>
      </c>
      <c r="K72" s="835" t="s">
        <v>15</v>
      </c>
      <c r="L72" s="779" t="s">
        <v>16</v>
      </c>
      <c r="M72" s="784"/>
      <c r="N72" s="805"/>
    </row>
    <row r="73" spans="1:14" ht="75.75" thickBot="1" x14ac:dyDescent="0.3">
      <c r="A73" s="797"/>
      <c r="B73" s="100" t="s">
        <v>11</v>
      </c>
      <c r="C73" s="101" t="s">
        <v>10</v>
      </c>
      <c r="D73" s="101" t="s">
        <v>45</v>
      </c>
      <c r="E73" s="101" t="s">
        <v>9</v>
      </c>
      <c r="F73" s="768"/>
      <c r="G73" s="780"/>
      <c r="H73" s="100" t="s">
        <v>11</v>
      </c>
      <c r="I73" s="101" t="s">
        <v>10</v>
      </c>
      <c r="J73" s="833"/>
      <c r="K73" s="831"/>
      <c r="L73" s="780"/>
      <c r="M73" s="785"/>
      <c r="N73" s="806"/>
    </row>
    <row r="74" spans="1:14" ht="38.25" thickBot="1" x14ac:dyDescent="0.3">
      <c r="A74" s="133" t="s">
        <v>27</v>
      </c>
      <c r="B74" s="119">
        <v>101276.221039</v>
      </c>
      <c r="C74" s="112">
        <v>79754.831917000003</v>
      </c>
      <c r="D74" s="112">
        <v>35445.672384999998</v>
      </c>
      <c r="E74" s="112">
        <v>25914.675801000001</v>
      </c>
      <c r="F74" s="112">
        <v>29406.807826</v>
      </c>
      <c r="G74" s="140">
        <v>271798.20896799996</v>
      </c>
      <c r="H74" s="112">
        <v>13566.86</v>
      </c>
      <c r="I74" s="119">
        <v>10570.263669425201</v>
      </c>
      <c r="J74" s="112">
        <v>7969</v>
      </c>
      <c r="K74" s="112">
        <v>4280.0146519400005</v>
      </c>
      <c r="L74" s="140">
        <v>36386.138321365201</v>
      </c>
      <c r="M74" s="142">
        <v>308184.34728936519</v>
      </c>
      <c r="N74" s="119">
        <v>154700.68041042521</v>
      </c>
    </row>
    <row r="75" spans="1:14" ht="37.5" x14ac:dyDescent="0.25">
      <c r="A75" s="120" t="s">
        <v>49</v>
      </c>
      <c r="B75" s="124">
        <v>62575.087581</v>
      </c>
      <c r="C75" s="125">
        <v>48644.594954</v>
      </c>
      <c r="D75" s="125">
        <v>21895.964674999999</v>
      </c>
      <c r="E75" s="125">
        <v>16354.468800999999</v>
      </c>
      <c r="F75" s="125">
        <v>21410.072178000002</v>
      </c>
      <c r="G75" s="159">
        <v>170880.18818900001</v>
      </c>
      <c r="H75" s="125">
        <v>10818.56</v>
      </c>
      <c r="I75" s="124">
        <v>8221.8606694251994</v>
      </c>
      <c r="J75" s="125">
        <v>6987</v>
      </c>
      <c r="K75" s="125">
        <v>4120</v>
      </c>
      <c r="L75" s="159">
        <v>30147.420669425199</v>
      </c>
      <c r="M75" s="161">
        <v>201027.6088584252</v>
      </c>
      <c r="N75" s="124">
        <v>105392.7665994252</v>
      </c>
    </row>
    <row r="76" spans="1:14" ht="18.75" x14ac:dyDescent="0.25">
      <c r="A76" s="122" t="s">
        <v>50</v>
      </c>
      <c r="B76" s="125">
        <v>7</v>
      </c>
      <c r="C76" s="125">
        <v>12.590999999999999</v>
      </c>
      <c r="D76" s="125">
        <v>3477.2510000000002</v>
      </c>
      <c r="E76" s="125">
        <v>39.920999999999999</v>
      </c>
      <c r="F76" s="125">
        <v>14</v>
      </c>
      <c r="G76" s="160">
        <v>3550.7629999999999</v>
      </c>
      <c r="H76" s="125">
        <v>0</v>
      </c>
      <c r="I76" s="125">
        <v>0</v>
      </c>
      <c r="J76" s="125">
        <v>0</v>
      </c>
      <c r="K76" s="125">
        <v>0</v>
      </c>
      <c r="L76" s="160">
        <v>0</v>
      </c>
      <c r="M76" s="162">
        <v>3550.7629999999999</v>
      </c>
      <c r="N76" s="125">
        <v>52.512</v>
      </c>
    </row>
    <row r="77" spans="1:14" ht="18.75" x14ac:dyDescent="0.25">
      <c r="A77" s="122" t="s">
        <v>51</v>
      </c>
      <c r="B77" s="125">
        <v>32814.218724999999</v>
      </c>
      <c r="C77" s="125">
        <v>24681.84</v>
      </c>
      <c r="D77" s="125">
        <v>8060.4813969999996</v>
      </c>
      <c r="E77" s="125">
        <v>7969.9290000000001</v>
      </c>
      <c r="F77" s="125">
        <v>5739.24</v>
      </c>
      <c r="G77" s="160">
        <v>79265.709122</v>
      </c>
      <c r="H77" s="125">
        <v>2675.3</v>
      </c>
      <c r="I77" s="125">
        <v>2122.2960000000003</v>
      </c>
      <c r="J77" s="125">
        <v>964</v>
      </c>
      <c r="K77" s="125">
        <v>139.01465193999999</v>
      </c>
      <c r="L77" s="160">
        <v>5900.61065194</v>
      </c>
      <c r="M77" s="162">
        <v>85166.319773940006</v>
      </c>
      <c r="N77" s="125">
        <v>39085.984498000005</v>
      </c>
    </row>
    <row r="78" spans="1:14" ht="18.75" x14ac:dyDescent="0.25">
      <c r="A78" s="122" t="s">
        <v>52</v>
      </c>
      <c r="B78" s="125">
        <v>2110.2864570000002</v>
      </c>
      <c r="C78" s="125">
        <v>1042.3216689999999</v>
      </c>
      <c r="D78" s="125">
        <v>850.01408300000003</v>
      </c>
      <c r="E78" s="125">
        <v>163.48400000000001</v>
      </c>
      <c r="F78" s="125">
        <v>1328.208648</v>
      </c>
      <c r="G78" s="160">
        <v>5494.3148569999994</v>
      </c>
      <c r="H78" s="125">
        <v>49</v>
      </c>
      <c r="I78" s="125">
        <v>0</v>
      </c>
      <c r="J78" s="125">
        <v>0</v>
      </c>
      <c r="K78" s="125">
        <v>21</v>
      </c>
      <c r="L78" s="160">
        <v>70</v>
      </c>
      <c r="M78" s="162">
        <v>5564.3148569999994</v>
      </c>
      <c r="N78" s="125">
        <v>3433.5883130000002</v>
      </c>
    </row>
    <row r="79" spans="1:14" ht="19.5" thickBot="1" x14ac:dyDescent="0.3">
      <c r="A79" s="122" t="s">
        <v>53</v>
      </c>
      <c r="B79" s="125">
        <v>2945.6282760000004</v>
      </c>
      <c r="C79" s="125">
        <v>5358.4842939999999</v>
      </c>
      <c r="D79" s="125">
        <v>1147.9612299999999</v>
      </c>
      <c r="E79" s="125">
        <v>1386.873</v>
      </c>
      <c r="F79" s="125">
        <v>909.28700000000003</v>
      </c>
      <c r="G79" s="160">
        <v>11748.2338</v>
      </c>
      <c r="H79" s="125">
        <v>24</v>
      </c>
      <c r="I79" s="125">
        <v>226.107</v>
      </c>
      <c r="J79" s="125">
        <v>18</v>
      </c>
      <c r="K79" s="125">
        <v>0</v>
      </c>
      <c r="L79" s="160">
        <v>268.10699999999997</v>
      </c>
      <c r="M79" s="162">
        <v>12016.3408</v>
      </c>
      <c r="N79" s="125">
        <v>6583.8290000000006</v>
      </c>
    </row>
    <row r="80" spans="1:14" ht="38.25" thickBot="1" x14ac:dyDescent="0.3">
      <c r="A80" s="133" t="s">
        <v>41</v>
      </c>
      <c r="B80" s="119">
        <v>66345.021542999995</v>
      </c>
      <c r="C80" s="119">
        <v>47214.384461000001</v>
      </c>
      <c r="D80" s="119">
        <v>42775.936904000002</v>
      </c>
      <c r="E80" s="119">
        <v>42434.495364000002</v>
      </c>
      <c r="F80" s="112">
        <v>23817.857816</v>
      </c>
      <c r="G80" s="140">
        <v>222587.696088</v>
      </c>
      <c r="H80" s="119">
        <v>74971.956738334193</v>
      </c>
      <c r="I80" s="119">
        <v>28214.309198424198</v>
      </c>
      <c r="J80" s="119">
        <v>24085.842406384199</v>
      </c>
      <c r="K80" s="119">
        <v>28779.023249000002</v>
      </c>
      <c r="L80" s="140">
        <v>156051.1315921426</v>
      </c>
      <c r="M80" s="142">
        <v>378638.8276801426</v>
      </c>
      <c r="N80" s="119">
        <v>183325.53572003459</v>
      </c>
    </row>
    <row r="81" spans="1:14" ht="37.5" x14ac:dyDescent="0.25">
      <c r="A81" s="120" t="s">
        <v>49</v>
      </c>
      <c r="B81" s="124">
        <v>37891.608792999999</v>
      </c>
      <c r="C81" s="124">
        <v>36651.656929999997</v>
      </c>
      <c r="D81" s="124">
        <v>25474.448689000001</v>
      </c>
      <c r="E81" s="124">
        <v>31807.570903000003</v>
      </c>
      <c r="F81" s="125">
        <v>14982.006179</v>
      </c>
      <c r="G81" s="159">
        <v>146807.291494</v>
      </c>
      <c r="H81" s="124">
        <v>67572.956738334193</v>
      </c>
      <c r="I81" s="124">
        <v>23130.773240389601</v>
      </c>
      <c r="J81" s="124">
        <v>19145.842406384199</v>
      </c>
      <c r="K81" s="125">
        <v>20265</v>
      </c>
      <c r="L81" s="159">
        <v>130114.572385108</v>
      </c>
      <c r="M81" s="161">
        <v>276921.86387910799</v>
      </c>
      <c r="N81" s="124">
        <v>133232.41703000001</v>
      </c>
    </row>
    <row r="82" spans="1:14" ht="18.75" x14ac:dyDescent="0.25">
      <c r="A82" s="122" t="s">
        <v>50</v>
      </c>
      <c r="B82" s="125">
        <v>0</v>
      </c>
      <c r="C82" s="125">
        <v>27.902999999999999</v>
      </c>
      <c r="D82" s="125">
        <v>6796.0940000000001</v>
      </c>
      <c r="E82" s="125">
        <v>0</v>
      </c>
      <c r="F82" s="125">
        <v>19</v>
      </c>
      <c r="G82" s="160">
        <v>6842.9970000000003</v>
      </c>
      <c r="H82" s="125">
        <v>0</v>
      </c>
      <c r="I82" s="125">
        <v>0</v>
      </c>
      <c r="J82" s="125">
        <v>0</v>
      </c>
      <c r="K82" s="125">
        <v>1</v>
      </c>
      <c r="L82" s="160">
        <v>1</v>
      </c>
      <c r="M82" s="162">
        <v>6843.9970000000003</v>
      </c>
      <c r="N82" s="125">
        <v>44.094000000000001</v>
      </c>
    </row>
    <row r="83" spans="1:14" ht="18.75" x14ac:dyDescent="0.25">
      <c r="A83" s="122" t="s">
        <v>51</v>
      </c>
      <c r="B83" s="125">
        <v>28038.304</v>
      </c>
      <c r="C83" s="124">
        <v>10624.511531000002</v>
      </c>
      <c r="D83" s="125">
        <v>10157.604425</v>
      </c>
      <c r="E83" s="124">
        <v>10462.310460999999</v>
      </c>
      <c r="F83" s="125">
        <v>8597.143</v>
      </c>
      <c r="G83" s="159">
        <v>67879.873416999995</v>
      </c>
      <c r="H83" s="125">
        <v>7399</v>
      </c>
      <c r="I83" s="124">
        <v>5083.5359580346003</v>
      </c>
      <c r="J83" s="125">
        <v>4939</v>
      </c>
      <c r="K83" s="124">
        <v>6122.0232489999999</v>
      </c>
      <c r="L83" s="159">
        <v>23543.559207034603</v>
      </c>
      <c r="M83" s="161">
        <v>91423.432624034598</v>
      </c>
      <c r="N83" s="124">
        <v>50426.238063034602</v>
      </c>
    </row>
    <row r="84" spans="1:14" ht="18.75" x14ac:dyDescent="0.25">
      <c r="A84" s="122" t="s">
        <v>52</v>
      </c>
      <c r="B84" s="125">
        <v>395.29674999999997</v>
      </c>
      <c r="C84" s="125">
        <v>176.38299999999998</v>
      </c>
      <c r="D84" s="125">
        <v>236.10879</v>
      </c>
      <c r="E84" s="125">
        <v>117.621</v>
      </c>
      <c r="F84" s="125">
        <v>204.70863700000001</v>
      </c>
      <c r="G84" s="160">
        <v>1130.1181770000001</v>
      </c>
      <c r="H84" s="125">
        <v>0</v>
      </c>
      <c r="I84" s="125">
        <v>0</v>
      </c>
      <c r="J84" s="125">
        <v>1</v>
      </c>
      <c r="K84" s="125">
        <v>69</v>
      </c>
      <c r="L84" s="160">
        <v>70</v>
      </c>
      <c r="M84" s="162">
        <v>1200.1181770000001</v>
      </c>
      <c r="N84" s="125">
        <v>809.85862700000007</v>
      </c>
    </row>
    <row r="85" spans="1:14" ht="19.5" thickBot="1" x14ac:dyDescent="0.3">
      <c r="A85" s="122" t="s">
        <v>53</v>
      </c>
      <c r="B85" s="125">
        <v>15.811999999999999</v>
      </c>
      <c r="C85" s="125">
        <v>68.63</v>
      </c>
      <c r="D85" s="125">
        <v>108.681</v>
      </c>
      <c r="E85" s="125">
        <v>36.993000000000002</v>
      </c>
      <c r="F85" s="125">
        <v>15</v>
      </c>
      <c r="G85" s="160">
        <v>245.11599999999999</v>
      </c>
      <c r="H85" s="125">
        <v>0</v>
      </c>
      <c r="I85" s="125">
        <v>0</v>
      </c>
      <c r="J85" s="125">
        <v>0</v>
      </c>
      <c r="K85" s="125">
        <v>0</v>
      </c>
      <c r="L85" s="160">
        <v>0</v>
      </c>
      <c r="M85" s="162">
        <v>245.11599999999999</v>
      </c>
      <c r="N85" s="125">
        <v>132.928</v>
      </c>
    </row>
    <row r="86" spans="1:14" ht="38.25" thickBot="1" x14ac:dyDescent="0.3">
      <c r="A86" s="133" t="s">
        <v>42</v>
      </c>
      <c r="B86" s="119">
        <v>167621.24258200001</v>
      </c>
      <c r="C86" s="119">
        <v>126969.216378</v>
      </c>
      <c r="D86" s="119">
        <v>78221.609289</v>
      </c>
      <c r="E86" s="119">
        <v>68349.171164999992</v>
      </c>
      <c r="F86" s="112">
        <v>53224.665642</v>
      </c>
      <c r="G86" s="140">
        <v>494385.90505600005</v>
      </c>
      <c r="H86" s="119">
        <v>88538.816738334193</v>
      </c>
      <c r="I86" s="119">
        <v>38784.572867849398</v>
      </c>
      <c r="J86" s="119">
        <v>32054.842406384199</v>
      </c>
      <c r="K86" s="119">
        <v>33059.037900939999</v>
      </c>
      <c r="L86" s="140">
        <v>192437.2699135078</v>
      </c>
      <c r="M86" s="142">
        <v>686823.17496950785</v>
      </c>
      <c r="N86" s="119">
        <v>338026.21613045974</v>
      </c>
    </row>
    <row r="88" spans="1:14" s="2" customFormat="1" x14ac:dyDescent="0.25"/>
    <row r="89" spans="1:14" s="2" customFormat="1" x14ac:dyDescent="0.25"/>
    <row r="90" spans="1:14" s="2" customFormat="1" x14ac:dyDescent="0.25"/>
    <row r="91" spans="1:14" s="2" customFormat="1" x14ac:dyDescent="0.25"/>
    <row r="92" spans="1:14" x14ac:dyDescent="0.25">
      <c r="A92"/>
    </row>
    <row r="93" spans="1:14" x14ac:dyDescent="0.25">
      <c r="A93"/>
    </row>
    <row r="94" spans="1:14" x14ac:dyDescent="0.25">
      <c r="A94"/>
    </row>
    <row r="95" spans="1:14" x14ac:dyDescent="0.25">
      <c r="A95"/>
    </row>
    <row r="96" spans="1:14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</sheetData>
  <mergeCells count="57">
    <mergeCell ref="A31:N31"/>
    <mergeCell ref="L33:L34"/>
    <mergeCell ref="A32:A34"/>
    <mergeCell ref="K33:K34"/>
    <mergeCell ref="N32:N34"/>
    <mergeCell ref="B33:C33"/>
    <mergeCell ref="B32:G32"/>
    <mergeCell ref="H32:L32"/>
    <mergeCell ref="M32:M34"/>
    <mergeCell ref="D33:E33"/>
    <mergeCell ref="F33:F34"/>
    <mergeCell ref="G33:G34"/>
    <mergeCell ref="H33:I33"/>
    <mergeCell ref="J33:J34"/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G72:G73"/>
    <mergeCell ref="H72:I72"/>
    <mergeCell ref="J72:J73"/>
    <mergeCell ref="K72:K73"/>
    <mergeCell ref="L72:L73"/>
    <mergeCell ref="A42:N42"/>
    <mergeCell ref="A43:A45"/>
    <mergeCell ref="B43:G43"/>
    <mergeCell ref="H43:L43"/>
    <mergeCell ref="D44:E44"/>
    <mergeCell ref="F44:F45"/>
    <mergeCell ref="G44:G45"/>
    <mergeCell ref="H44:I44"/>
    <mergeCell ref="J44:J45"/>
    <mergeCell ref="K44:K45"/>
    <mergeCell ref="N43:N45"/>
    <mergeCell ref="M43:M45"/>
    <mergeCell ref="L44:L45"/>
    <mergeCell ref="B44:C44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K5:K6"/>
    <mergeCell ref="J5:J6"/>
    <mergeCell ref="L5:L6"/>
  </mergeCells>
  <conditionalFormatting sqref="B14:N14 B37:N39 A30:N30 B28:N29">
    <cfRule type="duplicateValues" dxfId="161" priority="13"/>
  </conditionalFormatting>
  <conditionalFormatting sqref="B53:N53 B67:N68 B74:N74 B80:N80 B86:N86">
    <cfRule type="duplicateValues" dxfId="160" priority="12"/>
  </conditionalFormatting>
  <conditionalFormatting sqref="A74">
    <cfRule type="duplicateValues" dxfId="159" priority="9"/>
  </conditionalFormatting>
  <conditionalFormatting sqref="A80">
    <cfRule type="duplicateValues" dxfId="158" priority="8"/>
  </conditionalFormatting>
  <conditionalFormatting sqref="A86">
    <cfRule type="duplicateValues" dxfId="157" priority="7"/>
  </conditionalFormatting>
  <conditionalFormatting sqref="A53">
    <cfRule type="duplicateValues" dxfId="156" priority="6"/>
  </conditionalFormatting>
  <conditionalFormatting sqref="A67:A68">
    <cfRule type="duplicateValues" dxfId="155" priority="5"/>
  </conditionalFormatting>
  <conditionalFormatting sqref="A37:A39">
    <cfRule type="duplicateValues" dxfId="154" priority="4"/>
  </conditionalFormatting>
  <conditionalFormatting sqref="A14">
    <cfRule type="duplicateValues" dxfId="153" priority="3"/>
  </conditionalFormatting>
  <conditionalFormatting sqref="A29">
    <cfRule type="duplicateValues" dxfId="152" priority="2"/>
  </conditionalFormatting>
  <conditionalFormatting sqref="A28">
    <cfRule type="duplicateValues" dxfId="15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8"/>
  <sheetViews>
    <sheetView zoomScale="70" zoomScaleNormal="70" workbookViewId="0">
      <selection activeCell="A27" sqref="A27:G29"/>
    </sheetView>
  </sheetViews>
  <sheetFormatPr defaultRowHeight="18.75" x14ac:dyDescent="0.3"/>
  <cols>
    <col min="1" max="1" width="26.28515625" style="44" bestFit="1" customWidth="1"/>
    <col min="2" max="3" width="13.5703125" style="44" bestFit="1" customWidth="1"/>
    <col min="4" max="5" width="12.140625" style="44" bestFit="1" customWidth="1"/>
    <col min="6" max="6" width="22.5703125" style="44" bestFit="1" customWidth="1"/>
    <col min="7" max="10" width="12.140625" style="44" bestFit="1" customWidth="1"/>
    <col min="11" max="11" width="20.140625" style="44" bestFit="1" customWidth="1"/>
    <col min="12" max="12" width="17.85546875" style="44" bestFit="1" customWidth="1"/>
    <col min="13" max="13" width="10.28515625" style="44" bestFit="1" customWidth="1"/>
    <col min="14" max="14" width="14.7109375" style="44" bestFit="1" customWidth="1"/>
    <col min="15" max="15" width="24.28515625" style="44" customWidth="1"/>
    <col min="16" max="16384" width="9.140625" style="44"/>
  </cols>
  <sheetData>
    <row r="1" spans="1:15" x14ac:dyDescent="0.3">
      <c r="A1" s="745" t="s">
        <v>58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ht="19.5" thickBot="1" x14ac:dyDescent="0.35"/>
    <row r="3" spans="1:15" ht="19.5" customHeight="1" thickBot="1" x14ac:dyDescent="0.35">
      <c r="A3" s="746" t="s">
        <v>5</v>
      </c>
      <c r="B3" s="753" t="s">
        <v>2</v>
      </c>
      <c r="C3" s="754"/>
      <c r="D3" s="754"/>
      <c r="E3" s="754"/>
      <c r="F3" s="755"/>
      <c r="G3" s="765" t="s">
        <v>4</v>
      </c>
      <c r="H3" s="754"/>
      <c r="I3" s="754"/>
      <c r="J3" s="766"/>
      <c r="K3" s="756" t="s">
        <v>18</v>
      </c>
      <c r="L3" s="736" t="s">
        <v>12</v>
      </c>
      <c r="M3" s="736" t="s">
        <v>15</v>
      </c>
      <c r="N3" s="739" t="s">
        <v>57</v>
      </c>
      <c r="O3" s="742" t="s">
        <v>56</v>
      </c>
    </row>
    <row r="4" spans="1:15" ht="18.75" customHeight="1" x14ac:dyDescent="0.3">
      <c r="A4" s="747"/>
      <c r="B4" s="749" t="s">
        <v>6</v>
      </c>
      <c r="C4" s="750"/>
      <c r="D4" s="759" t="s">
        <v>7</v>
      </c>
      <c r="E4" s="760"/>
      <c r="F4" s="751" t="s">
        <v>13</v>
      </c>
      <c r="G4" s="761" t="s">
        <v>17</v>
      </c>
      <c r="H4" s="762"/>
      <c r="I4" s="763" t="s">
        <v>14</v>
      </c>
      <c r="J4" s="767" t="s">
        <v>55</v>
      </c>
      <c r="K4" s="757"/>
      <c r="L4" s="737"/>
      <c r="M4" s="737"/>
      <c r="N4" s="740"/>
      <c r="O4" s="743"/>
    </row>
    <row r="5" spans="1:15" ht="94.5" thickBot="1" x14ac:dyDescent="0.35">
      <c r="A5" s="748"/>
      <c r="B5" s="100" t="s">
        <v>11</v>
      </c>
      <c r="C5" s="99" t="s">
        <v>10</v>
      </c>
      <c r="D5" s="99" t="s">
        <v>45</v>
      </c>
      <c r="E5" s="101" t="s">
        <v>9</v>
      </c>
      <c r="F5" s="752"/>
      <c r="G5" s="98" t="s">
        <v>11</v>
      </c>
      <c r="H5" s="99" t="s">
        <v>10</v>
      </c>
      <c r="I5" s="764"/>
      <c r="J5" s="768"/>
      <c r="K5" s="758"/>
      <c r="L5" s="738"/>
      <c r="M5" s="738"/>
      <c r="N5" s="741"/>
      <c r="O5" s="744"/>
    </row>
    <row r="6" spans="1:15" ht="38.25" thickBot="1" x14ac:dyDescent="0.35">
      <c r="A6" s="93" t="s">
        <v>20</v>
      </c>
      <c r="B6" s="45">
        <v>2471.4390000000003</v>
      </c>
      <c r="C6" s="46">
        <v>1924.973</v>
      </c>
      <c r="D6" s="46">
        <v>1063.1829909999999</v>
      </c>
      <c r="E6" s="46">
        <v>594.94600000000003</v>
      </c>
      <c r="F6" s="61">
        <v>6054.5409910000008</v>
      </c>
      <c r="G6" s="46">
        <v>0</v>
      </c>
      <c r="H6" s="46">
        <v>0</v>
      </c>
      <c r="I6" s="46">
        <v>0</v>
      </c>
      <c r="J6" s="63">
        <v>0</v>
      </c>
      <c r="K6" s="73">
        <v>6054.5409910000008</v>
      </c>
      <c r="L6" s="47">
        <v>245.00900899999988</v>
      </c>
      <c r="M6" s="47">
        <v>0</v>
      </c>
      <c r="N6" s="78">
        <v>245.00900899999988</v>
      </c>
      <c r="O6" s="48">
        <v>6299.55</v>
      </c>
    </row>
    <row r="7" spans="1:15" ht="19.5" thickBot="1" x14ac:dyDescent="0.35">
      <c r="A7" s="94" t="s">
        <v>21</v>
      </c>
      <c r="B7" s="45">
        <v>310.71749999999997</v>
      </c>
      <c r="C7" s="46">
        <v>223.416</v>
      </c>
      <c r="D7" s="46">
        <v>158.51585</v>
      </c>
      <c r="E7" s="45">
        <v>188</v>
      </c>
      <c r="F7" s="61">
        <v>880.64935000000003</v>
      </c>
      <c r="G7" s="46">
        <v>0</v>
      </c>
      <c r="H7" s="46">
        <v>0</v>
      </c>
      <c r="I7" s="46">
        <v>0</v>
      </c>
      <c r="J7" s="63">
        <v>0</v>
      </c>
      <c r="K7" s="73">
        <v>880.64935000000003</v>
      </c>
      <c r="L7" s="47">
        <v>85.350649999999973</v>
      </c>
      <c r="M7" s="47">
        <v>0</v>
      </c>
      <c r="N7" s="78">
        <v>85.350649999999973</v>
      </c>
      <c r="O7" s="48">
        <v>966</v>
      </c>
    </row>
    <row r="8" spans="1:15" ht="19.5" thickBot="1" x14ac:dyDescent="0.35">
      <c r="A8" s="103" t="s">
        <v>26</v>
      </c>
      <c r="B8" s="46">
        <v>33</v>
      </c>
      <c r="C8" s="46">
        <v>47</v>
      </c>
      <c r="D8" s="46">
        <v>54</v>
      </c>
      <c r="E8" s="46">
        <v>12</v>
      </c>
      <c r="F8" s="63">
        <v>146</v>
      </c>
      <c r="G8" s="46">
        <v>0</v>
      </c>
      <c r="H8" s="46">
        <v>0</v>
      </c>
      <c r="I8" s="46">
        <v>0</v>
      </c>
      <c r="J8" s="63">
        <v>0</v>
      </c>
      <c r="K8" s="74">
        <v>146</v>
      </c>
      <c r="L8" s="47">
        <v>30</v>
      </c>
      <c r="M8" s="47">
        <v>0</v>
      </c>
      <c r="N8" s="78">
        <v>30</v>
      </c>
      <c r="O8" s="49">
        <v>176</v>
      </c>
    </row>
    <row r="9" spans="1:15" ht="19.5" thickBot="1" x14ac:dyDescent="0.35">
      <c r="A9" s="104" t="s">
        <v>22</v>
      </c>
      <c r="B9" s="46">
        <v>91.14</v>
      </c>
      <c r="C9" s="46">
        <v>16</v>
      </c>
      <c r="D9" s="46">
        <v>38.015000000000001</v>
      </c>
      <c r="E9" s="46">
        <v>8</v>
      </c>
      <c r="F9" s="63">
        <v>153.155</v>
      </c>
      <c r="G9" s="46">
        <v>0</v>
      </c>
      <c r="H9" s="46">
        <v>0</v>
      </c>
      <c r="I9" s="46">
        <v>0</v>
      </c>
      <c r="J9" s="63">
        <v>0</v>
      </c>
      <c r="K9" s="74">
        <v>153.155</v>
      </c>
      <c r="L9" s="47">
        <v>50.844999999999999</v>
      </c>
      <c r="M9" s="47">
        <v>0</v>
      </c>
      <c r="N9" s="78">
        <v>50.844999999999999</v>
      </c>
      <c r="O9" s="49">
        <v>204</v>
      </c>
    </row>
    <row r="10" spans="1:15" ht="19.5" thickBot="1" x14ac:dyDescent="0.35">
      <c r="A10" s="104" t="s">
        <v>23</v>
      </c>
      <c r="B10" s="45">
        <v>165.89750000000001</v>
      </c>
      <c r="C10" s="46">
        <v>98</v>
      </c>
      <c r="D10" s="46">
        <v>43.50085</v>
      </c>
      <c r="E10" s="45">
        <v>136</v>
      </c>
      <c r="F10" s="61">
        <v>443.39834999999999</v>
      </c>
      <c r="G10" s="46">
        <v>0</v>
      </c>
      <c r="H10" s="46">
        <v>0</v>
      </c>
      <c r="I10" s="46">
        <v>0</v>
      </c>
      <c r="J10" s="63">
        <v>0</v>
      </c>
      <c r="K10" s="73">
        <v>443.39834999999999</v>
      </c>
      <c r="L10" s="47">
        <v>9.6016500000000065</v>
      </c>
      <c r="M10" s="47">
        <v>0</v>
      </c>
      <c r="N10" s="78">
        <v>9.6016500000000065</v>
      </c>
      <c r="O10" s="48">
        <v>453</v>
      </c>
    </row>
    <row r="11" spans="1:15" ht="19.5" thickBot="1" x14ac:dyDescent="0.35">
      <c r="A11" s="95" t="s">
        <v>24</v>
      </c>
      <c r="B11" s="46">
        <v>149.24599999999998</v>
      </c>
      <c r="C11" s="46">
        <v>87.122</v>
      </c>
      <c r="D11" s="46">
        <v>98.8</v>
      </c>
      <c r="E11" s="46">
        <v>57.73</v>
      </c>
      <c r="F11" s="63">
        <v>392.89800000000002</v>
      </c>
      <c r="G11" s="46">
        <v>0</v>
      </c>
      <c r="H11" s="46">
        <v>0</v>
      </c>
      <c r="I11" s="46">
        <v>0</v>
      </c>
      <c r="J11" s="63">
        <v>0</v>
      </c>
      <c r="K11" s="74">
        <v>392.89800000000002</v>
      </c>
      <c r="L11" s="47">
        <v>9.1019999999999754</v>
      </c>
      <c r="M11" s="47">
        <v>0</v>
      </c>
      <c r="N11" s="78">
        <v>9.1019999999999754</v>
      </c>
      <c r="O11" s="49">
        <v>401</v>
      </c>
    </row>
    <row r="12" spans="1:15" ht="19.5" thickBot="1" x14ac:dyDescent="0.35">
      <c r="A12" s="95" t="s">
        <v>25</v>
      </c>
      <c r="B12" s="46">
        <v>549.26067999999998</v>
      </c>
      <c r="C12" s="46">
        <v>168.98099999999999</v>
      </c>
      <c r="D12" s="46">
        <v>144.32599999999999</v>
      </c>
      <c r="E12" s="46">
        <v>47</v>
      </c>
      <c r="F12" s="63">
        <v>909.56768</v>
      </c>
      <c r="G12" s="46">
        <v>0</v>
      </c>
      <c r="H12" s="46">
        <v>0</v>
      </c>
      <c r="I12" s="46">
        <v>24</v>
      </c>
      <c r="J12" s="63">
        <v>24</v>
      </c>
      <c r="K12" s="74">
        <v>933.56768</v>
      </c>
      <c r="L12" s="47">
        <v>323.43232</v>
      </c>
      <c r="M12" s="47">
        <v>0</v>
      </c>
      <c r="N12" s="78">
        <v>323.43232</v>
      </c>
      <c r="O12" s="49">
        <v>1257</v>
      </c>
    </row>
    <row r="13" spans="1:15" s="57" customFormat="1" ht="38.25" thickBot="1" x14ac:dyDescent="0.35">
      <c r="A13" s="102" t="s">
        <v>27</v>
      </c>
      <c r="B13" s="64">
        <v>3480.66318</v>
      </c>
      <c r="C13" s="65">
        <v>2404.4919999999997</v>
      </c>
      <c r="D13" s="65">
        <v>1464.8248409999999</v>
      </c>
      <c r="E13" s="64">
        <v>887.67600000000004</v>
      </c>
      <c r="F13" s="61">
        <v>8237.6560210000007</v>
      </c>
      <c r="G13" s="65">
        <v>0</v>
      </c>
      <c r="H13" s="65">
        <v>0</v>
      </c>
      <c r="I13" s="65">
        <v>24</v>
      </c>
      <c r="J13" s="63">
        <v>24</v>
      </c>
      <c r="K13" s="73">
        <v>8261.6560210000007</v>
      </c>
      <c r="L13" s="65">
        <v>662.89397899999983</v>
      </c>
      <c r="M13" s="65">
        <v>0</v>
      </c>
      <c r="N13" s="79">
        <v>662.89397899999983</v>
      </c>
      <c r="O13" s="58">
        <v>8924.5499999999993</v>
      </c>
    </row>
    <row r="14" spans="1:15" s="57" customFormat="1" ht="38.25" thickBot="1" x14ac:dyDescent="0.35">
      <c r="A14" s="102" t="s">
        <v>41</v>
      </c>
      <c r="B14" s="65">
        <v>27</v>
      </c>
      <c r="C14" s="65">
        <v>41.7</v>
      </c>
      <c r="D14" s="65">
        <v>37.504000000000005</v>
      </c>
      <c r="E14" s="66">
        <v>43.455837000000002</v>
      </c>
      <c r="F14" s="63">
        <v>149.65983700000001</v>
      </c>
      <c r="G14" s="67">
        <v>0</v>
      </c>
      <c r="H14" s="67">
        <v>0</v>
      </c>
      <c r="I14" s="67">
        <v>0</v>
      </c>
      <c r="J14" s="63">
        <v>0</v>
      </c>
      <c r="K14" s="74">
        <v>149.65983700000001</v>
      </c>
      <c r="L14" s="68">
        <v>0</v>
      </c>
      <c r="M14" s="68">
        <v>0</v>
      </c>
      <c r="N14" s="79">
        <v>0</v>
      </c>
      <c r="O14" s="59">
        <v>149.65983700000001</v>
      </c>
    </row>
    <row r="15" spans="1:15" s="57" customFormat="1" ht="38.25" thickBot="1" x14ac:dyDescent="0.35">
      <c r="A15" s="102" t="s">
        <v>42</v>
      </c>
      <c r="B15" s="64">
        <v>3507.66318</v>
      </c>
      <c r="C15" s="65">
        <v>2446.192</v>
      </c>
      <c r="D15" s="65">
        <v>1493.7788410000001</v>
      </c>
      <c r="E15" s="64">
        <v>931.13183700000002</v>
      </c>
      <c r="F15" s="61">
        <v>8378.7658579999988</v>
      </c>
      <c r="G15" s="65">
        <v>0</v>
      </c>
      <c r="H15" s="65">
        <v>0</v>
      </c>
      <c r="I15" s="65">
        <v>24</v>
      </c>
      <c r="J15" s="65">
        <v>24</v>
      </c>
      <c r="K15" s="73">
        <v>8402.7658579999988</v>
      </c>
      <c r="L15" s="65">
        <v>662.89397899999983</v>
      </c>
      <c r="M15" s="65">
        <v>0</v>
      </c>
      <c r="N15" s="79">
        <v>662.89397899999983</v>
      </c>
      <c r="O15" s="58">
        <v>9065.6598369999992</v>
      </c>
    </row>
    <row r="16" spans="1:15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9.5" thickBo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customHeight="1" thickBot="1" x14ac:dyDescent="0.35">
      <c r="A18" s="746" t="s">
        <v>5</v>
      </c>
      <c r="B18" s="753" t="s">
        <v>2</v>
      </c>
      <c r="C18" s="754"/>
      <c r="D18" s="754"/>
      <c r="E18" s="754"/>
      <c r="F18" s="755"/>
      <c r="G18" s="765" t="s">
        <v>4</v>
      </c>
      <c r="H18" s="754"/>
      <c r="I18" s="754"/>
      <c r="J18" s="766"/>
      <c r="K18" s="756" t="s">
        <v>18</v>
      </c>
      <c r="L18" s="736" t="s">
        <v>12</v>
      </c>
      <c r="M18" s="736" t="s">
        <v>15</v>
      </c>
      <c r="N18" s="739" t="s">
        <v>57</v>
      </c>
      <c r="O18" s="742" t="s">
        <v>56</v>
      </c>
    </row>
    <row r="19" spans="1:15" ht="18.75" customHeight="1" x14ac:dyDescent="0.3">
      <c r="A19" s="747"/>
      <c r="B19" s="749" t="s">
        <v>6</v>
      </c>
      <c r="C19" s="750"/>
      <c r="D19" s="759" t="s">
        <v>7</v>
      </c>
      <c r="E19" s="760"/>
      <c r="F19" s="751" t="s">
        <v>13</v>
      </c>
      <c r="G19" s="761" t="s">
        <v>17</v>
      </c>
      <c r="H19" s="762"/>
      <c r="I19" s="763" t="s">
        <v>14</v>
      </c>
      <c r="J19" s="767" t="s">
        <v>55</v>
      </c>
      <c r="K19" s="757"/>
      <c r="L19" s="737"/>
      <c r="M19" s="737"/>
      <c r="N19" s="740"/>
      <c r="O19" s="743"/>
    </row>
    <row r="20" spans="1:15" ht="94.5" thickBot="1" x14ac:dyDescent="0.35">
      <c r="A20" s="748"/>
      <c r="B20" s="100" t="s">
        <v>11</v>
      </c>
      <c r="C20" s="99" t="s">
        <v>10</v>
      </c>
      <c r="D20" s="99" t="s">
        <v>45</v>
      </c>
      <c r="E20" s="101" t="s">
        <v>9</v>
      </c>
      <c r="F20" s="752"/>
      <c r="G20" s="98" t="s">
        <v>11</v>
      </c>
      <c r="H20" s="99" t="s">
        <v>10</v>
      </c>
      <c r="I20" s="764"/>
      <c r="J20" s="768"/>
      <c r="K20" s="758"/>
      <c r="L20" s="738"/>
      <c r="M20" s="738"/>
      <c r="N20" s="741"/>
      <c r="O20" s="744"/>
    </row>
    <row r="21" spans="1:15" ht="38.25" thickBot="1" x14ac:dyDescent="0.35">
      <c r="A21" s="93" t="s">
        <v>46</v>
      </c>
      <c r="B21" s="45">
        <v>1302.6600000000001</v>
      </c>
      <c r="C21" s="52">
        <v>761.79</v>
      </c>
      <c r="D21" s="52">
        <v>527.29999999999995</v>
      </c>
      <c r="E21" s="45">
        <v>444.3</v>
      </c>
      <c r="F21" s="53">
        <v>3036.05</v>
      </c>
      <c r="G21" s="52">
        <v>0</v>
      </c>
      <c r="H21" s="52">
        <v>0</v>
      </c>
      <c r="I21" s="52">
        <v>0</v>
      </c>
      <c r="J21" s="54">
        <v>0</v>
      </c>
      <c r="K21" s="75">
        <v>3036.05</v>
      </c>
      <c r="L21" s="55">
        <v>438.44999999999982</v>
      </c>
      <c r="M21" s="55">
        <v>0</v>
      </c>
      <c r="N21" s="80">
        <v>438.44999999999982</v>
      </c>
      <c r="O21" s="48">
        <v>3474.5</v>
      </c>
    </row>
    <row r="22" spans="1:15" ht="19.5" thickBot="1" x14ac:dyDescent="0.35">
      <c r="A22" s="97" t="s">
        <v>47</v>
      </c>
      <c r="B22" s="45">
        <v>2178</v>
      </c>
      <c r="C22" s="52">
        <v>1642.7</v>
      </c>
      <c r="D22" s="52">
        <v>937.52</v>
      </c>
      <c r="E22" s="52">
        <v>443.38</v>
      </c>
      <c r="F22" s="53">
        <v>5201.6000000000004</v>
      </c>
      <c r="G22" s="52">
        <v>0</v>
      </c>
      <c r="H22" s="52">
        <v>0</v>
      </c>
      <c r="I22" s="52">
        <v>24</v>
      </c>
      <c r="J22" s="54">
        <v>24</v>
      </c>
      <c r="K22" s="75">
        <v>5225.6000000000004</v>
      </c>
      <c r="L22" s="55">
        <v>224.44999999999982</v>
      </c>
      <c r="M22" s="55">
        <v>0</v>
      </c>
      <c r="N22" s="80">
        <v>224.44999999999982</v>
      </c>
      <c r="O22" s="48">
        <v>5450.05</v>
      </c>
    </row>
    <row r="23" spans="1:15" s="57" customFormat="1" ht="38.25" thickBot="1" x14ac:dyDescent="0.35">
      <c r="A23" s="102" t="s">
        <v>27</v>
      </c>
      <c r="B23" s="64">
        <v>3480.66</v>
      </c>
      <c r="C23" s="66">
        <v>2404.4899999999998</v>
      </c>
      <c r="D23" s="66">
        <v>1464.82</v>
      </c>
      <c r="E23" s="64">
        <v>887.68000000000006</v>
      </c>
      <c r="F23" s="61">
        <v>8237.6500000000015</v>
      </c>
      <c r="G23" s="66">
        <v>0</v>
      </c>
      <c r="H23" s="66">
        <v>0</v>
      </c>
      <c r="I23" s="66">
        <v>24</v>
      </c>
      <c r="J23" s="62">
        <v>24</v>
      </c>
      <c r="K23" s="76">
        <v>8261.6500000000015</v>
      </c>
      <c r="L23" s="66">
        <v>662.89999999999964</v>
      </c>
      <c r="M23" s="66">
        <v>0</v>
      </c>
      <c r="N23" s="81">
        <v>662.89999999999964</v>
      </c>
      <c r="O23" s="58">
        <v>8924.5499999999993</v>
      </c>
    </row>
    <row r="24" spans="1:15" s="57" customFormat="1" ht="38.25" thickBot="1" x14ac:dyDescent="0.35">
      <c r="A24" s="102" t="s">
        <v>41</v>
      </c>
      <c r="B24" s="69">
        <v>27</v>
      </c>
      <c r="C24" s="69">
        <v>41.7</v>
      </c>
      <c r="D24" s="69">
        <v>37.504000000000005</v>
      </c>
      <c r="E24" s="69">
        <v>43.455837000000002</v>
      </c>
      <c r="F24" s="62">
        <v>149.65983700000001</v>
      </c>
      <c r="G24" s="60">
        <v>0</v>
      </c>
      <c r="H24" s="60">
        <v>0</v>
      </c>
      <c r="I24" s="60">
        <v>0</v>
      </c>
      <c r="J24" s="62">
        <v>0</v>
      </c>
      <c r="K24" s="77">
        <v>149.65983700000001</v>
      </c>
      <c r="L24" s="70">
        <v>0</v>
      </c>
      <c r="M24" s="70">
        <v>0</v>
      </c>
      <c r="N24" s="81">
        <v>0</v>
      </c>
      <c r="O24" s="71">
        <v>149.65983700000001</v>
      </c>
    </row>
    <row r="25" spans="1:15" s="57" customFormat="1" ht="38.25" thickBot="1" x14ac:dyDescent="0.35">
      <c r="A25" s="102" t="s">
        <v>42</v>
      </c>
      <c r="B25" s="72">
        <v>3507.66</v>
      </c>
      <c r="C25" s="69">
        <v>2446.19</v>
      </c>
      <c r="D25" s="69">
        <v>1493.7739999999999</v>
      </c>
      <c r="E25" s="72">
        <v>931.13583700000004</v>
      </c>
      <c r="F25" s="61">
        <v>8378.7598370000014</v>
      </c>
      <c r="G25" s="69">
        <v>0</v>
      </c>
      <c r="H25" s="69">
        <v>0</v>
      </c>
      <c r="I25" s="69">
        <v>24</v>
      </c>
      <c r="J25" s="62">
        <v>24</v>
      </c>
      <c r="K25" s="76">
        <v>8402.7598370000014</v>
      </c>
      <c r="L25" s="69">
        <v>662.89999999999964</v>
      </c>
      <c r="M25" s="69">
        <v>0</v>
      </c>
      <c r="N25" s="81">
        <v>662.89999999999964</v>
      </c>
      <c r="O25" s="58">
        <v>9065.6598369999992</v>
      </c>
    </row>
    <row r="28" spans="1:15" ht="18.75" customHeight="1" x14ac:dyDescent="0.3"/>
  </sheetData>
  <mergeCells count="29">
    <mergeCell ref="O18:O20"/>
    <mergeCell ref="B19:C19"/>
    <mergeCell ref="D19:E19"/>
    <mergeCell ref="F19:F20"/>
    <mergeCell ref="G19:H19"/>
    <mergeCell ref="I19:I20"/>
    <mergeCell ref="J19:J20"/>
    <mergeCell ref="K18:K20"/>
    <mergeCell ref="G4:H4"/>
    <mergeCell ref="I4:I5"/>
    <mergeCell ref="J4:J5"/>
    <mergeCell ref="M18:M20"/>
    <mergeCell ref="N18:N20"/>
    <mergeCell ref="A1:O1"/>
    <mergeCell ref="M3:M5"/>
    <mergeCell ref="N3:N5"/>
    <mergeCell ref="O3:O5"/>
    <mergeCell ref="A18:A20"/>
    <mergeCell ref="B18:F18"/>
    <mergeCell ref="G18:J18"/>
    <mergeCell ref="L3:L5"/>
    <mergeCell ref="L18:L20"/>
    <mergeCell ref="A3:A5"/>
    <mergeCell ref="B3:F3"/>
    <mergeCell ref="G3:J3"/>
    <mergeCell ref="K3:K5"/>
    <mergeCell ref="B4:C4"/>
    <mergeCell ref="D4:E4"/>
    <mergeCell ref="F4:F5"/>
  </mergeCells>
  <conditionalFormatting sqref="A23:A25">
    <cfRule type="duplicateValues" dxfId="330" priority="2"/>
  </conditionalFormatting>
  <conditionalFormatting sqref="A13:A15">
    <cfRule type="duplicateValues" dxfId="329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49"/>
  <sheetViews>
    <sheetView topLeftCell="A61" zoomScale="40" zoomScaleNormal="40" workbookViewId="0">
      <selection activeCell="A87" sqref="A87:J549"/>
    </sheetView>
  </sheetViews>
  <sheetFormatPr defaultRowHeight="15" x14ac:dyDescent="0.25"/>
  <cols>
    <col min="1" max="1" width="32.28515625" style="35" bestFit="1" customWidth="1"/>
    <col min="2" max="2" width="15.85546875" customWidth="1"/>
    <col min="3" max="3" width="14.5703125" customWidth="1"/>
    <col min="4" max="4" width="10.85546875" customWidth="1"/>
    <col min="5" max="5" width="15.5703125" customWidth="1"/>
    <col min="6" max="6" width="15.42578125" customWidth="1"/>
    <col min="7" max="7" width="17.5703125" customWidth="1"/>
    <col min="8" max="8" width="15.85546875" customWidth="1"/>
    <col min="9" max="9" width="18.42578125" bestFit="1" customWidth="1"/>
    <col min="10" max="10" width="12.5703125" customWidth="1"/>
    <col min="11" max="11" width="13" customWidth="1"/>
    <col min="12" max="12" width="16.140625" customWidth="1"/>
    <col min="13" max="13" width="23.85546875" bestFit="1" customWidth="1"/>
    <col min="14" max="14" width="18.28515625" bestFit="1" customWidth="1"/>
  </cols>
  <sheetData>
    <row r="1" spans="1:14" ht="18.75" x14ac:dyDescent="0.3">
      <c r="A1" s="829" t="s">
        <v>78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</row>
    <row r="2" spans="1:14" ht="19.5" thickBot="1" x14ac:dyDescent="0.35">
      <c r="A2" s="13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6.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804" t="s">
        <v>19</v>
      </c>
    </row>
    <row r="5" spans="1:14" ht="16.5" customHeight="1" x14ac:dyDescent="0.25">
      <c r="A5" s="747"/>
      <c r="B5" s="749" t="s">
        <v>6</v>
      </c>
      <c r="C5" s="750"/>
      <c r="D5" s="759" t="s">
        <v>7</v>
      </c>
      <c r="E5" s="760"/>
      <c r="F5" s="830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805"/>
    </row>
    <row r="6" spans="1:14" ht="94.5" thickBot="1" x14ac:dyDescent="0.3">
      <c r="A6" s="748"/>
      <c r="B6" s="100" t="s">
        <v>11</v>
      </c>
      <c r="C6" s="99" t="s">
        <v>10</v>
      </c>
      <c r="D6" s="101" t="s">
        <v>8</v>
      </c>
      <c r="E6" s="101" t="s">
        <v>9</v>
      </c>
      <c r="F6" s="831"/>
      <c r="G6" s="780"/>
      <c r="H6" s="98" t="s">
        <v>11</v>
      </c>
      <c r="I6" s="99" t="s">
        <v>10</v>
      </c>
      <c r="J6" s="764"/>
      <c r="K6" s="768"/>
      <c r="L6" s="782"/>
      <c r="M6" s="785"/>
      <c r="N6" s="806"/>
    </row>
    <row r="7" spans="1:14" ht="37.5" x14ac:dyDescent="0.25">
      <c r="A7" s="107" t="s">
        <v>20</v>
      </c>
      <c r="B7" s="118">
        <v>8103.5589</v>
      </c>
      <c r="C7" s="108">
        <v>5019.3350740000005</v>
      </c>
      <c r="D7" s="118">
        <v>2523.6536689999998</v>
      </c>
      <c r="E7" s="118">
        <v>723.05799999999999</v>
      </c>
      <c r="F7" s="118">
        <v>3585.4349999999999</v>
      </c>
      <c r="G7" s="137">
        <v>19955.040643</v>
      </c>
      <c r="H7" s="108">
        <v>0</v>
      </c>
      <c r="I7" s="108">
        <v>10</v>
      </c>
      <c r="J7" s="108">
        <v>0</v>
      </c>
      <c r="K7" s="108">
        <v>0</v>
      </c>
      <c r="L7" s="138">
        <v>10</v>
      </c>
      <c r="M7" s="139">
        <v>19965.040643</v>
      </c>
      <c r="N7" s="118">
        <v>9360</v>
      </c>
    </row>
    <row r="8" spans="1:14" ht="18.75" x14ac:dyDescent="0.25">
      <c r="A8" s="103" t="s">
        <v>21</v>
      </c>
      <c r="B8" s="118">
        <v>1346.79035</v>
      </c>
      <c r="C8" s="108">
        <v>878.46042199999999</v>
      </c>
      <c r="D8" s="108">
        <v>843.30289900000002</v>
      </c>
      <c r="E8" s="118">
        <v>320.36500000000001</v>
      </c>
      <c r="F8" s="118">
        <v>657.13</v>
      </c>
      <c r="G8" s="137">
        <v>4046.048671</v>
      </c>
      <c r="H8" s="108">
        <v>425</v>
      </c>
      <c r="I8" s="108">
        <v>5</v>
      </c>
      <c r="J8" s="108">
        <v>7</v>
      </c>
      <c r="K8" s="108">
        <v>0</v>
      </c>
      <c r="L8" s="138">
        <v>437</v>
      </c>
      <c r="M8" s="139">
        <v>4483.0486710000005</v>
      </c>
      <c r="N8" s="118">
        <v>2252</v>
      </c>
    </row>
    <row r="9" spans="1:14" ht="18.75" x14ac:dyDescent="0.25">
      <c r="A9" s="109" t="s">
        <v>26</v>
      </c>
      <c r="B9" s="118">
        <v>241.32</v>
      </c>
      <c r="C9" s="108">
        <v>170.81564800000001</v>
      </c>
      <c r="D9" s="108">
        <v>202.180196</v>
      </c>
      <c r="E9" s="118">
        <v>22</v>
      </c>
      <c r="F9" s="118">
        <v>73.23599999999999</v>
      </c>
      <c r="G9" s="137">
        <v>709.55184399999996</v>
      </c>
      <c r="H9" s="108">
        <v>0</v>
      </c>
      <c r="I9" s="108">
        <v>1</v>
      </c>
      <c r="J9" s="108">
        <v>0</v>
      </c>
      <c r="K9" s="108">
        <v>0</v>
      </c>
      <c r="L9" s="138">
        <v>1</v>
      </c>
      <c r="M9" s="139">
        <v>710.55184399999996</v>
      </c>
      <c r="N9" s="108">
        <v>510</v>
      </c>
    </row>
    <row r="10" spans="1:14" ht="18.75" x14ac:dyDescent="0.25">
      <c r="A10" s="110" t="s">
        <v>22</v>
      </c>
      <c r="B10" s="118">
        <v>193.39826399999998</v>
      </c>
      <c r="C10" s="108">
        <v>96.73</v>
      </c>
      <c r="D10" s="108">
        <v>248.36224200000001</v>
      </c>
      <c r="E10" s="118">
        <v>43.2</v>
      </c>
      <c r="F10" s="108">
        <v>130.20500000000001</v>
      </c>
      <c r="G10" s="137">
        <v>711.89550599999995</v>
      </c>
      <c r="H10" s="108">
        <v>425</v>
      </c>
      <c r="I10" s="108">
        <v>3</v>
      </c>
      <c r="J10" s="108">
        <v>0</v>
      </c>
      <c r="K10" s="108">
        <v>0</v>
      </c>
      <c r="L10" s="138">
        <v>428</v>
      </c>
      <c r="M10" s="139">
        <v>1139.8955060000001</v>
      </c>
      <c r="N10" s="108">
        <v>796</v>
      </c>
    </row>
    <row r="11" spans="1:14" ht="18.75" x14ac:dyDescent="0.25">
      <c r="A11" s="110" t="s">
        <v>23</v>
      </c>
      <c r="B11" s="118">
        <v>540.64600000000007</v>
      </c>
      <c r="C11" s="108">
        <v>480.27699999999999</v>
      </c>
      <c r="D11" s="108">
        <v>218.75899999999999</v>
      </c>
      <c r="E11" s="108">
        <v>225</v>
      </c>
      <c r="F11" s="118">
        <v>261.012</v>
      </c>
      <c r="G11" s="137">
        <v>1725.6940000000002</v>
      </c>
      <c r="H11" s="108">
        <v>0</v>
      </c>
      <c r="I11" s="108">
        <v>1</v>
      </c>
      <c r="J11" s="108">
        <v>7</v>
      </c>
      <c r="K11" s="108">
        <v>0</v>
      </c>
      <c r="L11" s="138">
        <v>8</v>
      </c>
      <c r="M11" s="139">
        <v>1733.6940000000002</v>
      </c>
      <c r="N11" s="118">
        <v>559</v>
      </c>
    </row>
    <row r="12" spans="1:14" ht="18.75" x14ac:dyDescent="0.25">
      <c r="A12" s="111" t="s">
        <v>24</v>
      </c>
      <c r="B12" s="118">
        <v>1369.946089</v>
      </c>
      <c r="C12" s="108">
        <v>823.31884000000002</v>
      </c>
      <c r="D12" s="108">
        <v>405.56630100000001</v>
      </c>
      <c r="E12" s="118">
        <v>47.68</v>
      </c>
      <c r="F12" s="118">
        <v>367.18799999999999</v>
      </c>
      <c r="G12" s="137">
        <v>3013.6992299999997</v>
      </c>
      <c r="H12" s="108">
        <v>0</v>
      </c>
      <c r="I12" s="108">
        <v>0</v>
      </c>
      <c r="J12" s="108">
        <v>0</v>
      </c>
      <c r="K12" s="108">
        <v>0</v>
      </c>
      <c r="L12" s="138">
        <v>0</v>
      </c>
      <c r="M12" s="139">
        <v>3013.6992299999997</v>
      </c>
      <c r="N12" s="118">
        <v>855</v>
      </c>
    </row>
    <row r="13" spans="1:14" ht="19.5" thickBot="1" x14ac:dyDescent="0.3">
      <c r="A13" s="111" t="s">
        <v>25</v>
      </c>
      <c r="B13" s="118">
        <v>932.19909999999993</v>
      </c>
      <c r="C13" s="108">
        <v>467.80908199999999</v>
      </c>
      <c r="D13" s="108">
        <v>341.71688899999998</v>
      </c>
      <c r="E13" s="118">
        <v>244.68799999999999</v>
      </c>
      <c r="F13" s="118">
        <v>497.53500000000003</v>
      </c>
      <c r="G13" s="137">
        <v>2483.9480710000003</v>
      </c>
      <c r="H13" s="108">
        <v>489</v>
      </c>
      <c r="I13" s="108">
        <v>10</v>
      </c>
      <c r="J13" s="108">
        <v>0</v>
      </c>
      <c r="K13" s="108">
        <v>0</v>
      </c>
      <c r="L13" s="138">
        <v>499</v>
      </c>
      <c r="M13" s="139">
        <v>2982.9480710000003</v>
      </c>
      <c r="N13" s="118">
        <v>1528</v>
      </c>
    </row>
    <row r="14" spans="1:14" ht="19.5" thickBot="1" x14ac:dyDescent="0.3">
      <c r="A14" s="126" t="s">
        <v>27</v>
      </c>
      <c r="B14" s="123">
        <v>11752.494438999998</v>
      </c>
      <c r="C14" s="121">
        <v>7188.9234180000003</v>
      </c>
      <c r="D14" s="123">
        <v>4114.2397579999997</v>
      </c>
      <c r="E14" s="123">
        <v>1335.7909999999999</v>
      </c>
      <c r="F14" s="123">
        <v>5107.2880000000005</v>
      </c>
      <c r="G14" s="140">
        <v>29498.736614999998</v>
      </c>
      <c r="H14" s="112">
        <v>914</v>
      </c>
      <c r="I14" s="112">
        <v>25</v>
      </c>
      <c r="J14" s="112">
        <v>7</v>
      </c>
      <c r="K14" s="112">
        <v>0</v>
      </c>
      <c r="L14" s="141">
        <v>946</v>
      </c>
      <c r="M14" s="142">
        <v>30444.736614999998</v>
      </c>
      <c r="N14" s="119">
        <v>13995</v>
      </c>
    </row>
    <row r="15" spans="1:14" ht="37.5" x14ac:dyDescent="0.25">
      <c r="A15" s="113" t="s">
        <v>28</v>
      </c>
      <c r="B15" s="108">
        <v>0</v>
      </c>
      <c r="C15" s="108">
        <v>3.6869999999999998</v>
      </c>
      <c r="D15" s="108">
        <v>48.231777999999998</v>
      </c>
      <c r="E15" s="108">
        <v>0</v>
      </c>
      <c r="F15" s="108">
        <v>0</v>
      </c>
      <c r="G15" s="138">
        <v>51.918777999999996</v>
      </c>
      <c r="H15" s="108">
        <v>0</v>
      </c>
      <c r="I15" s="108">
        <v>0</v>
      </c>
      <c r="J15" s="108">
        <v>0</v>
      </c>
      <c r="K15" s="108">
        <v>0</v>
      </c>
      <c r="L15" s="138">
        <v>0</v>
      </c>
      <c r="M15" s="143">
        <v>51.918777999999996</v>
      </c>
      <c r="N15" s="108">
        <v>0</v>
      </c>
    </row>
    <row r="16" spans="1:14" ht="37.5" x14ac:dyDescent="0.25">
      <c r="A16" s="114" t="s">
        <v>29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38">
        <v>0</v>
      </c>
      <c r="H16" s="108">
        <v>0</v>
      </c>
      <c r="I16" s="108">
        <v>0</v>
      </c>
      <c r="J16" s="108">
        <v>0</v>
      </c>
      <c r="K16" s="108">
        <v>0</v>
      </c>
      <c r="L16" s="138">
        <v>0</v>
      </c>
      <c r="M16" s="143">
        <v>0</v>
      </c>
      <c r="N16" s="108">
        <v>0</v>
      </c>
    </row>
    <row r="17" spans="1:14" ht="37.5" x14ac:dyDescent="0.25">
      <c r="A17" s="114" t="s">
        <v>32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38">
        <v>0</v>
      </c>
      <c r="H17" s="108">
        <v>0</v>
      </c>
      <c r="I17" s="108">
        <v>0</v>
      </c>
      <c r="J17" s="108">
        <v>0</v>
      </c>
      <c r="K17" s="108">
        <v>0</v>
      </c>
      <c r="L17" s="138">
        <v>0</v>
      </c>
      <c r="M17" s="143">
        <v>0</v>
      </c>
      <c r="N17" s="108">
        <v>0</v>
      </c>
    </row>
    <row r="18" spans="1:14" ht="37.5" x14ac:dyDescent="0.25">
      <c r="A18" s="114" t="s">
        <v>30</v>
      </c>
      <c r="B18" s="108">
        <v>2.31</v>
      </c>
      <c r="C18" s="108">
        <v>0</v>
      </c>
      <c r="D18" s="108">
        <v>0</v>
      </c>
      <c r="E18" s="108">
        <v>0</v>
      </c>
      <c r="F18" s="108">
        <v>0</v>
      </c>
      <c r="G18" s="138">
        <v>2.31</v>
      </c>
      <c r="H18" s="108">
        <v>0</v>
      </c>
      <c r="I18" s="108">
        <v>0</v>
      </c>
      <c r="J18" s="108">
        <v>0</v>
      </c>
      <c r="K18" s="108">
        <v>0</v>
      </c>
      <c r="L18" s="138">
        <v>0</v>
      </c>
      <c r="M18" s="143">
        <v>2.31</v>
      </c>
      <c r="N18" s="108">
        <v>0</v>
      </c>
    </row>
    <row r="19" spans="1:14" ht="56.25" x14ac:dyDescent="0.25">
      <c r="A19" s="114" t="s">
        <v>31</v>
      </c>
      <c r="B19" s="108">
        <v>0</v>
      </c>
      <c r="C19" s="108">
        <v>45</v>
      </c>
      <c r="D19" s="108">
        <v>10</v>
      </c>
      <c r="E19" s="118">
        <v>0</v>
      </c>
      <c r="F19" s="108">
        <v>4.9000000000000004</v>
      </c>
      <c r="G19" s="137">
        <v>59.9</v>
      </c>
      <c r="H19" s="108">
        <v>0</v>
      </c>
      <c r="I19" s="108">
        <v>0</v>
      </c>
      <c r="J19" s="108">
        <v>0</v>
      </c>
      <c r="K19" s="108">
        <v>0</v>
      </c>
      <c r="L19" s="138">
        <v>0</v>
      </c>
      <c r="M19" s="139">
        <v>59.9</v>
      </c>
      <c r="N19" s="108">
        <v>0</v>
      </c>
    </row>
    <row r="20" spans="1:14" ht="37.5" x14ac:dyDescent="0.25">
      <c r="A20" s="114" t="s">
        <v>33</v>
      </c>
      <c r="B20" s="108">
        <v>0</v>
      </c>
      <c r="C20" s="108">
        <v>0</v>
      </c>
      <c r="D20" s="108">
        <v>0</v>
      </c>
      <c r="E20" s="108">
        <v>0</v>
      </c>
      <c r="F20" s="108">
        <v>9.44</v>
      </c>
      <c r="G20" s="138">
        <v>9.44</v>
      </c>
      <c r="H20" s="108">
        <v>0</v>
      </c>
      <c r="I20" s="108">
        <v>0</v>
      </c>
      <c r="J20" s="108">
        <v>0</v>
      </c>
      <c r="K20" s="108">
        <v>0</v>
      </c>
      <c r="L20" s="138">
        <v>0</v>
      </c>
      <c r="M20" s="143">
        <v>9.44</v>
      </c>
      <c r="N20" s="108">
        <v>9.44</v>
      </c>
    </row>
    <row r="21" spans="1:14" ht="37.5" x14ac:dyDescent="0.25">
      <c r="A21" s="114" t="s">
        <v>34</v>
      </c>
      <c r="B21" s="118">
        <v>1.35172</v>
      </c>
      <c r="C21" s="108">
        <v>0</v>
      </c>
      <c r="D21" s="108">
        <v>0</v>
      </c>
      <c r="E21" s="118">
        <v>4</v>
      </c>
      <c r="F21" s="108">
        <v>0</v>
      </c>
      <c r="G21" s="137">
        <v>5.3517200000000003</v>
      </c>
      <c r="H21" s="108">
        <v>0</v>
      </c>
      <c r="I21" s="108">
        <v>0</v>
      </c>
      <c r="J21" s="108">
        <v>0</v>
      </c>
      <c r="K21" s="108">
        <v>0</v>
      </c>
      <c r="L21" s="138">
        <v>0</v>
      </c>
      <c r="M21" s="139">
        <v>5.3517200000000003</v>
      </c>
      <c r="N21" s="108">
        <v>1.35172</v>
      </c>
    </row>
    <row r="22" spans="1:14" ht="37.5" x14ac:dyDescent="0.25">
      <c r="A22" s="114" t="s">
        <v>35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38">
        <v>0</v>
      </c>
      <c r="H22" s="108">
        <v>0</v>
      </c>
      <c r="I22" s="108">
        <v>0</v>
      </c>
      <c r="J22" s="108">
        <v>0</v>
      </c>
      <c r="K22" s="108">
        <v>0</v>
      </c>
      <c r="L22" s="138">
        <v>0</v>
      </c>
      <c r="M22" s="143">
        <v>0</v>
      </c>
      <c r="N22" s="108">
        <v>0</v>
      </c>
    </row>
    <row r="23" spans="1:14" ht="56.25" x14ac:dyDescent="0.25">
      <c r="A23" s="114" t="s">
        <v>36</v>
      </c>
      <c r="B23" s="108">
        <v>3</v>
      </c>
      <c r="C23" s="108">
        <v>10</v>
      </c>
      <c r="D23" s="108">
        <v>87.927999999999997</v>
      </c>
      <c r="E23" s="118">
        <v>5</v>
      </c>
      <c r="F23" s="108">
        <v>0</v>
      </c>
      <c r="G23" s="137">
        <v>105.928</v>
      </c>
      <c r="H23" s="108">
        <v>0</v>
      </c>
      <c r="I23" s="108">
        <v>0</v>
      </c>
      <c r="J23" s="108">
        <v>0</v>
      </c>
      <c r="K23" s="108">
        <v>0</v>
      </c>
      <c r="L23" s="138">
        <v>0</v>
      </c>
      <c r="M23" s="139">
        <v>105.928</v>
      </c>
      <c r="N23" s="108">
        <v>88.989000000000004</v>
      </c>
    </row>
    <row r="24" spans="1:14" ht="37.5" x14ac:dyDescent="0.25">
      <c r="A24" s="114" t="s">
        <v>37</v>
      </c>
      <c r="B24" s="108">
        <v>6</v>
      </c>
      <c r="C24" s="108">
        <v>0</v>
      </c>
      <c r="D24" s="108">
        <v>3</v>
      </c>
      <c r="E24" s="108">
        <v>0</v>
      </c>
      <c r="F24" s="108">
        <v>0</v>
      </c>
      <c r="G24" s="138">
        <v>9</v>
      </c>
      <c r="H24" s="108">
        <v>0</v>
      </c>
      <c r="I24" s="108">
        <v>0</v>
      </c>
      <c r="J24" s="108">
        <v>0</v>
      </c>
      <c r="K24" s="108">
        <v>0</v>
      </c>
      <c r="L24" s="138">
        <v>0</v>
      </c>
      <c r="M24" s="143">
        <v>9</v>
      </c>
      <c r="N24" s="108">
        <v>9</v>
      </c>
    </row>
    <row r="25" spans="1:14" ht="37.5" x14ac:dyDescent="0.25">
      <c r="A25" s="114" t="s">
        <v>38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38">
        <v>0</v>
      </c>
      <c r="H25" s="108">
        <v>0</v>
      </c>
      <c r="I25" s="108">
        <v>0</v>
      </c>
      <c r="J25" s="108">
        <v>0</v>
      </c>
      <c r="K25" s="108">
        <v>0</v>
      </c>
      <c r="L25" s="138">
        <v>0</v>
      </c>
      <c r="M25" s="143">
        <v>0</v>
      </c>
      <c r="N25" s="108">
        <v>0</v>
      </c>
    </row>
    <row r="26" spans="1:14" ht="37.5" x14ac:dyDescent="0.25">
      <c r="A26" s="114" t="s">
        <v>39</v>
      </c>
      <c r="B26" s="108">
        <v>0</v>
      </c>
      <c r="C26" s="108">
        <v>0</v>
      </c>
      <c r="D26" s="108">
        <v>0</v>
      </c>
      <c r="E26" s="108">
        <v>23</v>
      </c>
      <c r="F26" s="108">
        <v>0</v>
      </c>
      <c r="G26" s="138">
        <v>23</v>
      </c>
      <c r="H26" s="108">
        <v>0</v>
      </c>
      <c r="I26" s="108">
        <v>0</v>
      </c>
      <c r="J26" s="108">
        <v>0</v>
      </c>
      <c r="K26" s="108">
        <v>0</v>
      </c>
      <c r="L26" s="138">
        <v>0</v>
      </c>
      <c r="M26" s="143">
        <v>23</v>
      </c>
      <c r="N26" s="108">
        <v>0</v>
      </c>
    </row>
    <row r="27" spans="1:14" ht="38.25" thickBot="1" x14ac:dyDescent="0.3">
      <c r="A27" s="115" t="s">
        <v>40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38">
        <v>0</v>
      </c>
      <c r="H27" s="108">
        <v>0</v>
      </c>
      <c r="I27" s="108">
        <v>0</v>
      </c>
      <c r="J27" s="108">
        <v>0</v>
      </c>
      <c r="K27" s="108">
        <v>0</v>
      </c>
      <c r="L27" s="138">
        <v>0</v>
      </c>
      <c r="M27" s="143">
        <v>0</v>
      </c>
      <c r="N27" s="108">
        <v>0</v>
      </c>
    </row>
    <row r="28" spans="1:14" ht="38.25" thickBot="1" x14ac:dyDescent="0.3">
      <c r="A28" s="126" t="s">
        <v>41</v>
      </c>
      <c r="B28" s="123">
        <v>12.661719999999999</v>
      </c>
      <c r="C28" s="121">
        <v>71.887</v>
      </c>
      <c r="D28" s="121">
        <v>174.846778</v>
      </c>
      <c r="E28" s="123">
        <v>42</v>
      </c>
      <c r="F28" s="123">
        <v>58.841000000000001</v>
      </c>
      <c r="G28" s="140">
        <v>360.23649799999998</v>
      </c>
      <c r="H28" s="112">
        <v>3</v>
      </c>
      <c r="I28" s="112">
        <v>0</v>
      </c>
      <c r="J28" s="112">
        <v>0</v>
      </c>
      <c r="K28" s="112">
        <v>0</v>
      </c>
      <c r="L28" s="141">
        <v>3</v>
      </c>
      <c r="M28" s="142">
        <v>363.23649799999998</v>
      </c>
      <c r="N28" s="119">
        <v>193</v>
      </c>
    </row>
    <row r="29" spans="1:14" ht="38.25" thickBot="1" x14ac:dyDescent="0.3">
      <c r="A29" s="126" t="s">
        <v>42</v>
      </c>
      <c r="B29" s="123">
        <v>11765.156158999998</v>
      </c>
      <c r="C29" s="121">
        <v>7260.8104180000009</v>
      </c>
      <c r="D29" s="123">
        <v>4289.0865359999989</v>
      </c>
      <c r="E29" s="123">
        <v>1377.7909999999999</v>
      </c>
      <c r="F29" s="123">
        <v>5166.1289999999999</v>
      </c>
      <c r="G29" s="140">
        <v>29858.973112999996</v>
      </c>
      <c r="H29" s="112">
        <v>917</v>
      </c>
      <c r="I29" s="112">
        <v>25</v>
      </c>
      <c r="J29" s="112">
        <v>7</v>
      </c>
      <c r="K29" s="112">
        <v>0</v>
      </c>
      <c r="L29" s="141">
        <v>949</v>
      </c>
      <c r="M29" s="142">
        <v>30807.973112999996</v>
      </c>
      <c r="N29" s="119">
        <v>14188</v>
      </c>
    </row>
    <row r="30" spans="1:14" ht="19.5" thickBot="1" x14ac:dyDescent="0.35">
      <c r="A30" s="14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7.2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804" t="s">
        <v>19</v>
      </c>
    </row>
    <row r="33" spans="1:14" ht="16.5" customHeight="1" x14ac:dyDescent="0.25">
      <c r="A33" s="796"/>
      <c r="B33" s="789" t="s">
        <v>6</v>
      </c>
      <c r="C33" s="790"/>
      <c r="D33" s="791" t="s">
        <v>7</v>
      </c>
      <c r="E33" s="790"/>
      <c r="F33" s="830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805"/>
    </row>
    <row r="34" spans="1:14" ht="75.75" thickBot="1" x14ac:dyDescent="0.3">
      <c r="A34" s="797"/>
      <c r="B34" s="100" t="s">
        <v>11</v>
      </c>
      <c r="C34" s="99" t="s">
        <v>10</v>
      </c>
      <c r="D34" s="101" t="s">
        <v>45</v>
      </c>
      <c r="E34" s="101" t="s">
        <v>9</v>
      </c>
      <c r="F34" s="831"/>
      <c r="G34" s="780"/>
      <c r="H34" s="98" t="s">
        <v>11</v>
      </c>
      <c r="I34" s="99" t="s">
        <v>10</v>
      </c>
      <c r="J34" s="764"/>
      <c r="K34" s="768"/>
      <c r="L34" s="782"/>
      <c r="M34" s="785"/>
      <c r="N34" s="806"/>
    </row>
    <row r="35" spans="1:14" ht="37.5" x14ac:dyDescent="0.25">
      <c r="A35" s="93" t="s">
        <v>46</v>
      </c>
      <c r="B35" s="118">
        <v>7373.9365670000007</v>
      </c>
      <c r="C35" s="108">
        <v>4235.2079009999998</v>
      </c>
      <c r="D35" s="108">
        <v>1741.7172889999999</v>
      </c>
      <c r="E35" s="118">
        <v>592.48400000000004</v>
      </c>
      <c r="F35" s="118">
        <v>2963.6480000000001</v>
      </c>
      <c r="G35" s="137">
        <v>16906.993757</v>
      </c>
      <c r="H35" s="108">
        <v>425</v>
      </c>
      <c r="I35" s="108">
        <v>0</v>
      </c>
      <c r="J35" s="108">
        <v>0</v>
      </c>
      <c r="K35" s="108">
        <v>0</v>
      </c>
      <c r="L35" s="138">
        <v>425</v>
      </c>
      <c r="M35" s="139">
        <v>17331.993757</v>
      </c>
      <c r="N35" s="118">
        <v>6474</v>
      </c>
    </row>
    <row r="36" spans="1:14" ht="19.5" thickBot="1" x14ac:dyDescent="0.3">
      <c r="A36" s="97" t="s">
        <v>47</v>
      </c>
      <c r="B36" s="118">
        <v>4378.5578720000003</v>
      </c>
      <c r="C36" s="108">
        <v>2953.7155170000001</v>
      </c>
      <c r="D36" s="108">
        <v>2372.522469</v>
      </c>
      <c r="E36" s="118">
        <v>743.30700000000002</v>
      </c>
      <c r="F36" s="118">
        <v>2143.6400000000003</v>
      </c>
      <c r="G36" s="137">
        <v>12591.742858000001</v>
      </c>
      <c r="H36" s="108">
        <v>489</v>
      </c>
      <c r="I36" s="108">
        <v>25</v>
      </c>
      <c r="J36" s="108">
        <v>7</v>
      </c>
      <c r="K36" s="108">
        <v>0</v>
      </c>
      <c r="L36" s="138">
        <v>521</v>
      </c>
      <c r="M36" s="139">
        <v>13112.742858000001</v>
      </c>
      <c r="N36" s="118">
        <v>7521</v>
      </c>
    </row>
    <row r="37" spans="1:14" ht="19.5" thickBot="1" x14ac:dyDescent="0.3">
      <c r="A37" s="126" t="s">
        <v>27</v>
      </c>
      <c r="B37" s="119">
        <v>11752.494439</v>
      </c>
      <c r="C37" s="112">
        <v>7188.9234180000003</v>
      </c>
      <c r="D37" s="119">
        <v>4114.2397579999997</v>
      </c>
      <c r="E37" s="119">
        <v>1335.7909999999999</v>
      </c>
      <c r="F37" s="119">
        <v>5107.2880000000005</v>
      </c>
      <c r="G37" s="140">
        <v>29498.736615000002</v>
      </c>
      <c r="H37" s="112">
        <v>914</v>
      </c>
      <c r="I37" s="112">
        <v>25</v>
      </c>
      <c r="J37" s="112">
        <v>7</v>
      </c>
      <c r="K37" s="112">
        <v>0</v>
      </c>
      <c r="L37" s="141">
        <v>946</v>
      </c>
      <c r="M37" s="142">
        <v>30444.736615000002</v>
      </c>
      <c r="N37" s="119">
        <v>13995</v>
      </c>
    </row>
    <row r="38" spans="1:14" ht="38.25" thickBot="1" x14ac:dyDescent="0.3">
      <c r="A38" s="126" t="s">
        <v>41</v>
      </c>
      <c r="B38" s="119">
        <v>12.661719999999999</v>
      </c>
      <c r="C38" s="112">
        <v>71.887</v>
      </c>
      <c r="D38" s="112">
        <v>174.846778</v>
      </c>
      <c r="E38" s="119">
        <v>42</v>
      </c>
      <c r="F38" s="119">
        <v>58.841000000000001</v>
      </c>
      <c r="G38" s="140">
        <v>360.23649799999998</v>
      </c>
      <c r="H38" s="112">
        <v>3</v>
      </c>
      <c r="I38" s="112">
        <v>0</v>
      </c>
      <c r="J38" s="112">
        <v>0</v>
      </c>
      <c r="K38" s="112">
        <v>0</v>
      </c>
      <c r="L38" s="141">
        <v>3</v>
      </c>
      <c r="M38" s="142">
        <v>363.23649799999998</v>
      </c>
      <c r="N38" s="119">
        <v>193</v>
      </c>
    </row>
    <row r="39" spans="1:14" ht="33.75" customHeight="1" thickBot="1" x14ac:dyDescent="0.3">
      <c r="A39" s="126" t="s">
        <v>42</v>
      </c>
      <c r="B39" s="119">
        <v>11765.156159</v>
      </c>
      <c r="C39" s="112">
        <v>7260.8104180000009</v>
      </c>
      <c r="D39" s="119">
        <v>4289.0865359999998</v>
      </c>
      <c r="E39" s="119">
        <v>1377.7909999999999</v>
      </c>
      <c r="F39" s="119">
        <v>5166.1289999999999</v>
      </c>
      <c r="G39" s="140">
        <v>29858.973113</v>
      </c>
      <c r="H39" s="112">
        <v>917</v>
      </c>
      <c r="I39" s="112">
        <v>25</v>
      </c>
      <c r="J39" s="112">
        <v>7</v>
      </c>
      <c r="K39" s="112">
        <v>0</v>
      </c>
      <c r="L39" s="141">
        <v>949</v>
      </c>
      <c r="M39" s="142">
        <v>30807.973113</v>
      </c>
      <c r="N39" s="119">
        <v>14188</v>
      </c>
    </row>
    <row r="40" spans="1:14" ht="19.5" thickBot="1" x14ac:dyDescent="0.35">
      <c r="A40" s="132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ht="19.5" thickBot="1" x14ac:dyDescent="0.35">
      <c r="A41" s="810" t="s">
        <v>48</v>
      </c>
      <c r="B41" s="811"/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2"/>
    </row>
    <row r="42" spans="1:14" ht="17.25" customHeight="1" thickBot="1" x14ac:dyDescent="0.35">
      <c r="A42" s="795" t="s">
        <v>5</v>
      </c>
      <c r="B42" s="798" t="s">
        <v>2</v>
      </c>
      <c r="C42" s="799"/>
      <c r="D42" s="799"/>
      <c r="E42" s="799"/>
      <c r="F42" s="799"/>
      <c r="G42" s="800"/>
      <c r="H42" s="801" t="s">
        <v>44</v>
      </c>
      <c r="I42" s="802"/>
      <c r="J42" s="802"/>
      <c r="K42" s="802"/>
      <c r="L42" s="803"/>
      <c r="M42" s="783" t="s">
        <v>18</v>
      </c>
      <c r="N42" s="804" t="s">
        <v>19</v>
      </c>
    </row>
    <row r="43" spans="1:14" ht="31.5" customHeight="1" x14ac:dyDescent="0.25">
      <c r="A43" s="796"/>
      <c r="B43" s="789" t="s">
        <v>6</v>
      </c>
      <c r="C43" s="790"/>
      <c r="D43" s="791" t="s">
        <v>7</v>
      </c>
      <c r="E43" s="790"/>
      <c r="F43" s="830" t="s">
        <v>12</v>
      </c>
      <c r="G43" s="779" t="s">
        <v>13</v>
      </c>
      <c r="H43" s="761" t="s">
        <v>17</v>
      </c>
      <c r="I43" s="762"/>
      <c r="J43" s="832" t="s">
        <v>14</v>
      </c>
      <c r="K43" s="835" t="s">
        <v>15</v>
      </c>
      <c r="L43" s="779" t="s">
        <v>16</v>
      </c>
      <c r="M43" s="784"/>
      <c r="N43" s="805"/>
    </row>
    <row r="44" spans="1:14" ht="75.75" thickBot="1" x14ac:dyDescent="0.3">
      <c r="A44" s="797"/>
      <c r="B44" s="100" t="s">
        <v>11</v>
      </c>
      <c r="C44" s="101" t="s">
        <v>10</v>
      </c>
      <c r="D44" s="101" t="s">
        <v>45</v>
      </c>
      <c r="E44" s="101" t="s">
        <v>9</v>
      </c>
      <c r="F44" s="831"/>
      <c r="G44" s="780"/>
      <c r="H44" s="100" t="s">
        <v>11</v>
      </c>
      <c r="I44" s="101" t="s">
        <v>10</v>
      </c>
      <c r="J44" s="833"/>
      <c r="K44" s="831"/>
      <c r="L44" s="780"/>
      <c r="M44" s="785"/>
      <c r="N44" s="806"/>
    </row>
    <row r="45" spans="1:14" ht="37.5" x14ac:dyDescent="0.25">
      <c r="A45" s="107" t="s">
        <v>20</v>
      </c>
      <c r="B45" s="118">
        <v>4487.3890000000001</v>
      </c>
      <c r="C45" s="118">
        <v>3099.8667300000002</v>
      </c>
      <c r="D45" s="118">
        <v>3062.8552380000001</v>
      </c>
      <c r="E45" s="118">
        <v>5892.53</v>
      </c>
      <c r="F45" s="118">
        <v>2400.8256000000001</v>
      </c>
      <c r="G45" s="137">
        <v>18943.466567999996</v>
      </c>
      <c r="H45" s="108">
        <v>308.5</v>
      </c>
      <c r="I45" s="108">
        <v>0</v>
      </c>
      <c r="J45" s="118">
        <v>36</v>
      </c>
      <c r="K45" s="108">
        <v>21</v>
      </c>
      <c r="L45" s="137">
        <v>365.5</v>
      </c>
      <c r="M45" s="139">
        <v>19308.966567999996</v>
      </c>
      <c r="N45" s="118">
        <v>13886.013864999999</v>
      </c>
    </row>
    <row r="46" spans="1:14" ht="18.75" x14ac:dyDescent="0.25">
      <c r="A46" s="103" t="s">
        <v>21</v>
      </c>
      <c r="B46" s="118">
        <v>2129.3780190000002</v>
      </c>
      <c r="C46" s="108">
        <v>1572.3009999999999</v>
      </c>
      <c r="D46" s="108">
        <v>1195.8029999999999</v>
      </c>
      <c r="E46" s="118">
        <v>2675.84</v>
      </c>
      <c r="F46" s="118">
        <v>442.57673799999998</v>
      </c>
      <c r="G46" s="137">
        <v>8015.8987570000008</v>
      </c>
      <c r="H46" s="108">
        <v>3006</v>
      </c>
      <c r="I46" s="118">
        <v>278.95568344699996</v>
      </c>
      <c r="J46" s="118">
        <v>1701</v>
      </c>
      <c r="K46" s="108">
        <v>59</v>
      </c>
      <c r="L46" s="137">
        <v>5044.9556834470004</v>
      </c>
      <c r="M46" s="139">
        <v>13060.854440447001</v>
      </c>
      <c r="N46" s="118">
        <v>9864.2617764469996</v>
      </c>
    </row>
    <row r="47" spans="1:14" ht="18.75" x14ac:dyDescent="0.25">
      <c r="A47" s="109" t="s">
        <v>26</v>
      </c>
      <c r="B47" s="108">
        <v>1009.5150190000001</v>
      </c>
      <c r="C47" s="108">
        <v>273.67</v>
      </c>
      <c r="D47" s="108">
        <v>122.03</v>
      </c>
      <c r="E47" s="118">
        <v>463.84</v>
      </c>
      <c r="F47" s="118">
        <v>0</v>
      </c>
      <c r="G47" s="137">
        <v>1869.0550189999999</v>
      </c>
      <c r="H47" s="108">
        <v>2221</v>
      </c>
      <c r="I47" s="108">
        <v>0</v>
      </c>
      <c r="J47" s="118">
        <v>505</v>
      </c>
      <c r="K47" s="108">
        <v>0</v>
      </c>
      <c r="L47" s="137">
        <v>2726</v>
      </c>
      <c r="M47" s="139">
        <v>4595.0550189999994</v>
      </c>
      <c r="N47" s="118">
        <v>3747.169355</v>
      </c>
    </row>
    <row r="48" spans="1:14" ht="18.75" x14ac:dyDescent="0.25">
      <c r="A48" s="110" t="s">
        <v>22</v>
      </c>
      <c r="B48" s="108">
        <v>372.625</v>
      </c>
      <c r="C48" s="108">
        <v>464.09800000000001</v>
      </c>
      <c r="D48" s="108">
        <v>487.43299999999999</v>
      </c>
      <c r="E48" s="118">
        <v>228</v>
      </c>
      <c r="F48" s="118">
        <v>113</v>
      </c>
      <c r="G48" s="137">
        <v>1665.1559999999997</v>
      </c>
      <c r="H48" s="108">
        <v>146</v>
      </c>
      <c r="I48" s="108">
        <v>0</v>
      </c>
      <c r="J48" s="108">
        <v>138</v>
      </c>
      <c r="K48" s="108">
        <v>0</v>
      </c>
      <c r="L48" s="138">
        <v>284</v>
      </c>
      <c r="M48" s="139">
        <v>1949.1559999999997</v>
      </c>
      <c r="N48" s="118">
        <v>1315.758</v>
      </c>
    </row>
    <row r="49" spans="1:14" ht="18.75" x14ac:dyDescent="0.25">
      <c r="A49" s="110" t="s">
        <v>23</v>
      </c>
      <c r="B49" s="118">
        <v>430.90100000000001</v>
      </c>
      <c r="C49" s="108">
        <v>792.83299999999997</v>
      </c>
      <c r="D49" s="108">
        <v>479.42700000000002</v>
      </c>
      <c r="E49" s="118">
        <v>1924</v>
      </c>
      <c r="F49" s="118">
        <v>304.57673799999998</v>
      </c>
      <c r="G49" s="137">
        <v>3931.7377379999998</v>
      </c>
      <c r="H49" s="108">
        <v>639</v>
      </c>
      <c r="I49" s="118">
        <v>227.65968344699999</v>
      </c>
      <c r="J49" s="108">
        <v>1058</v>
      </c>
      <c r="K49" s="108">
        <v>59</v>
      </c>
      <c r="L49" s="138">
        <v>1983.6596834469999</v>
      </c>
      <c r="M49" s="139">
        <v>5915.3974214469999</v>
      </c>
      <c r="N49" s="118">
        <v>4607.0604214470004</v>
      </c>
    </row>
    <row r="50" spans="1:14" ht="18.75" x14ac:dyDescent="0.25">
      <c r="A50" s="111" t="s">
        <v>24</v>
      </c>
      <c r="B50" s="108">
        <v>77.3</v>
      </c>
      <c r="C50" s="108">
        <v>44.124578</v>
      </c>
      <c r="D50" s="108">
        <v>86.570014999999998</v>
      </c>
      <c r="E50" s="118">
        <v>50</v>
      </c>
      <c r="F50" s="118">
        <v>504.93899999999996</v>
      </c>
      <c r="G50" s="137">
        <v>762.93359299999997</v>
      </c>
      <c r="H50" s="108">
        <v>20</v>
      </c>
      <c r="I50" s="108">
        <v>0</v>
      </c>
      <c r="J50" s="108">
        <v>1264</v>
      </c>
      <c r="K50" s="108">
        <v>0</v>
      </c>
      <c r="L50" s="138">
        <v>1264</v>
      </c>
      <c r="M50" s="139">
        <v>2026.933593</v>
      </c>
      <c r="N50" s="118">
        <v>1909.667915</v>
      </c>
    </row>
    <row r="51" spans="1:14" ht="19.5" thickBot="1" x14ac:dyDescent="0.3">
      <c r="A51" s="111" t="s">
        <v>25</v>
      </c>
      <c r="B51" s="118">
        <v>2898.1369589999999</v>
      </c>
      <c r="C51" s="118">
        <v>862.19799999999998</v>
      </c>
      <c r="D51" s="118">
        <v>646.66668400000003</v>
      </c>
      <c r="E51" s="118">
        <v>1093</v>
      </c>
      <c r="F51" s="118">
        <v>548.18299999999999</v>
      </c>
      <c r="G51" s="137">
        <v>6048.1846429999996</v>
      </c>
      <c r="H51" s="108">
        <v>114</v>
      </c>
      <c r="I51" s="108">
        <v>0</v>
      </c>
      <c r="J51" s="108">
        <v>7</v>
      </c>
      <c r="K51" s="108">
        <v>0</v>
      </c>
      <c r="L51" s="138">
        <v>121</v>
      </c>
      <c r="M51" s="139">
        <v>6169.1846429999996</v>
      </c>
      <c r="N51" s="118">
        <v>3361.2809589999997</v>
      </c>
    </row>
    <row r="52" spans="1:14" ht="19.5" thickBot="1" x14ac:dyDescent="0.3">
      <c r="A52" s="133" t="s">
        <v>27</v>
      </c>
      <c r="B52" s="119">
        <v>9592.2039780000014</v>
      </c>
      <c r="C52" s="119">
        <v>5578.4903080000004</v>
      </c>
      <c r="D52" s="119">
        <v>4991.894937</v>
      </c>
      <c r="E52" s="119">
        <v>9711.3700000000008</v>
      </c>
      <c r="F52" s="119">
        <v>3896.5243380000002</v>
      </c>
      <c r="G52" s="140">
        <v>33770.483561000001</v>
      </c>
      <c r="H52" s="112">
        <v>3448.5</v>
      </c>
      <c r="I52" s="119">
        <v>278.95568344699996</v>
      </c>
      <c r="J52" s="119">
        <v>3008</v>
      </c>
      <c r="K52" s="112">
        <v>80</v>
      </c>
      <c r="L52" s="140">
        <v>6815.4556834470004</v>
      </c>
      <c r="M52" s="142">
        <v>40585.939244446992</v>
      </c>
      <c r="N52" s="119">
        <v>29087.824515446999</v>
      </c>
    </row>
    <row r="53" spans="1:14" ht="37.5" x14ac:dyDescent="0.25">
      <c r="A53" s="113" t="s">
        <v>28</v>
      </c>
      <c r="B53" s="118">
        <v>5894.6218310000004</v>
      </c>
      <c r="C53" s="108">
        <v>538.75</v>
      </c>
      <c r="D53" s="108">
        <v>94.995000000000005</v>
      </c>
      <c r="E53" s="118">
        <v>2133</v>
      </c>
      <c r="F53" s="108">
        <v>41</v>
      </c>
      <c r="G53" s="137">
        <v>8702.3668309999994</v>
      </c>
      <c r="H53" s="108">
        <v>2930</v>
      </c>
      <c r="I53" s="108">
        <v>277</v>
      </c>
      <c r="J53" s="108">
        <v>0</v>
      </c>
      <c r="K53" s="108">
        <v>0</v>
      </c>
      <c r="L53" s="138">
        <v>3207</v>
      </c>
      <c r="M53" s="139">
        <v>11909.366830999999</v>
      </c>
      <c r="N53" s="118">
        <v>4849.7449999999999</v>
      </c>
    </row>
    <row r="54" spans="1:14" ht="37.5" x14ac:dyDescent="0.25">
      <c r="A54" s="114" t="s">
        <v>29</v>
      </c>
      <c r="B54" s="108">
        <v>1044</v>
      </c>
      <c r="C54" s="118">
        <v>510</v>
      </c>
      <c r="D54" s="108">
        <v>74</v>
      </c>
      <c r="E54" s="108">
        <v>129</v>
      </c>
      <c r="F54" s="108">
        <v>0</v>
      </c>
      <c r="G54" s="137">
        <v>1757</v>
      </c>
      <c r="H54" s="108">
        <v>2206</v>
      </c>
      <c r="I54" s="108">
        <v>871</v>
      </c>
      <c r="J54" s="108">
        <v>0</v>
      </c>
      <c r="K54" s="118">
        <v>618</v>
      </c>
      <c r="L54" s="137">
        <v>3695</v>
      </c>
      <c r="M54" s="139">
        <v>5452</v>
      </c>
      <c r="N54" s="118">
        <v>1867</v>
      </c>
    </row>
    <row r="55" spans="1:14" ht="37.5" x14ac:dyDescent="0.25">
      <c r="A55" s="114" t="s">
        <v>32</v>
      </c>
      <c r="B55" s="108">
        <v>25</v>
      </c>
      <c r="C55" s="108">
        <v>125</v>
      </c>
      <c r="D55" s="108">
        <v>19</v>
      </c>
      <c r="E55" s="108">
        <v>265</v>
      </c>
      <c r="F55" s="108">
        <v>0</v>
      </c>
      <c r="G55" s="138">
        <v>434</v>
      </c>
      <c r="H55" s="108">
        <v>5743</v>
      </c>
      <c r="I55" s="108">
        <v>0</v>
      </c>
      <c r="J55" s="108">
        <v>0</v>
      </c>
      <c r="K55" s="108">
        <v>0</v>
      </c>
      <c r="L55" s="138">
        <v>5743</v>
      </c>
      <c r="M55" s="143">
        <v>6177</v>
      </c>
      <c r="N55" s="108">
        <v>2886</v>
      </c>
    </row>
    <row r="56" spans="1:14" ht="37.5" x14ac:dyDescent="0.25">
      <c r="A56" s="114" t="s">
        <v>30</v>
      </c>
      <c r="B56" s="108">
        <v>72</v>
      </c>
      <c r="C56" s="108">
        <v>0</v>
      </c>
      <c r="D56" s="108">
        <v>0</v>
      </c>
      <c r="E56" s="108">
        <v>35</v>
      </c>
      <c r="F56" s="108">
        <v>0</v>
      </c>
      <c r="G56" s="138">
        <v>107</v>
      </c>
      <c r="H56" s="108">
        <v>0</v>
      </c>
      <c r="I56" s="108">
        <v>0</v>
      </c>
      <c r="J56" s="108">
        <v>0</v>
      </c>
      <c r="K56" s="108">
        <v>0</v>
      </c>
      <c r="L56" s="138">
        <v>0</v>
      </c>
      <c r="M56" s="143">
        <v>107</v>
      </c>
      <c r="N56" s="108">
        <v>37</v>
      </c>
    </row>
    <row r="57" spans="1:14" ht="56.25" x14ac:dyDescent="0.25">
      <c r="A57" s="114" t="s">
        <v>31</v>
      </c>
      <c r="B57" s="108">
        <v>13</v>
      </c>
      <c r="C57" s="108">
        <v>102</v>
      </c>
      <c r="D57" s="108">
        <v>1165</v>
      </c>
      <c r="E57" s="118">
        <v>530.76499999999999</v>
      </c>
      <c r="F57" s="108">
        <v>0</v>
      </c>
      <c r="G57" s="137">
        <v>1810.7650000000001</v>
      </c>
      <c r="H57" s="108">
        <v>1506</v>
      </c>
      <c r="I57" s="108">
        <v>231</v>
      </c>
      <c r="J57" s="118">
        <v>7314</v>
      </c>
      <c r="K57" s="118">
        <v>0</v>
      </c>
      <c r="L57" s="137">
        <v>9051</v>
      </c>
      <c r="M57" s="139">
        <v>10861.764999999999</v>
      </c>
      <c r="N57" s="118">
        <v>8788.7649999999994</v>
      </c>
    </row>
    <row r="58" spans="1:14" ht="37.5" x14ac:dyDescent="0.25">
      <c r="A58" s="114" t="s">
        <v>33</v>
      </c>
      <c r="B58" s="108">
        <v>42.323999999999998</v>
      </c>
      <c r="C58" s="108">
        <v>0</v>
      </c>
      <c r="D58" s="108">
        <v>33</v>
      </c>
      <c r="E58" s="108">
        <v>60</v>
      </c>
      <c r="F58" s="108">
        <v>0</v>
      </c>
      <c r="G58" s="138">
        <v>135.32400000000001</v>
      </c>
      <c r="H58" s="108">
        <v>0</v>
      </c>
      <c r="I58" s="108">
        <v>0</v>
      </c>
      <c r="J58" s="108">
        <v>0</v>
      </c>
      <c r="K58" s="108">
        <v>0</v>
      </c>
      <c r="L58" s="138">
        <v>0</v>
      </c>
      <c r="M58" s="143">
        <v>135.32400000000001</v>
      </c>
      <c r="N58" s="108">
        <v>93</v>
      </c>
    </row>
    <row r="59" spans="1:14" ht="37.5" x14ac:dyDescent="0.25">
      <c r="A59" s="114" t="s">
        <v>34</v>
      </c>
      <c r="B59" s="108">
        <v>0</v>
      </c>
      <c r="C59" s="118">
        <v>704</v>
      </c>
      <c r="D59" s="108">
        <v>200</v>
      </c>
      <c r="E59" s="108">
        <v>153</v>
      </c>
      <c r="F59" s="108">
        <v>2.879</v>
      </c>
      <c r="G59" s="137">
        <v>1059.8789999999999</v>
      </c>
      <c r="H59" s="108">
        <v>0</v>
      </c>
      <c r="I59" s="108">
        <v>0</v>
      </c>
      <c r="J59" s="108">
        <v>24</v>
      </c>
      <c r="K59" s="108">
        <v>0</v>
      </c>
      <c r="L59" s="138">
        <v>24</v>
      </c>
      <c r="M59" s="139">
        <v>1083.8789999999999</v>
      </c>
      <c r="N59" s="118">
        <v>976.87900000000002</v>
      </c>
    </row>
    <row r="60" spans="1:14" ht="37.5" x14ac:dyDescent="0.25">
      <c r="A60" s="114" t="s">
        <v>35</v>
      </c>
      <c r="B60" s="108">
        <v>63</v>
      </c>
      <c r="C60" s="108">
        <v>0</v>
      </c>
      <c r="D60" s="108">
        <v>245</v>
      </c>
      <c r="E60" s="108">
        <v>2733.5659180000002</v>
      </c>
      <c r="F60" s="108">
        <v>0</v>
      </c>
      <c r="G60" s="138">
        <v>3041.5659180000002</v>
      </c>
      <c r="H60" s="108">
        <v>0</v>
      </c>
      <c r="I60" s="108">
        <v>0</v>
      </c>
      <c r="J60" s="108">
        <v>0</v>
      </c>
      <c r="K60" s="108">
        <v>0</v>
      </c>
      <c r="L60" s="138">
        <v>0</v>
      </c>
      <c r="M60" s="143">
        <v>3041.5659180000002</v>
      </c>
      <c r="N60" s="108">
        <v>2895.5659180000002</v>
      </c>
    </row>
    <row r="61" spans="1:14" ht="56.25" x14ac:dyDescent="0.25">
      <c r="A61" s="114" t="s">
        <v>36</v>
      </c>
      <c r="B61" s="118">
        <v>216</v>
      </c>
      <c r="C61" s="108">
        <v>157</v>
      </c>
      <c r="D61" s="108">
        <v>199</v>
      </c>
      <c r="E61" s="118">
        <v>82</v>
      </c>
      <c r="F61" s="118">
        <v>49</v>
      </c>
      <c r="G61" s="137">
        <v>703</v>
      </c>
      <c r="H61" s="108">
        <v>0</v>
      </c>
      <c r="I61" s="108">
        <v>0</v>
      </c>
      <c r="J61" s="108">
        <v>0</v>
      </c>
      <c r="K61" s="108">
        <v>0</v>
      </c>
      <c r="L61" s="138">
        <v>0</v>
      </c>
      <c r="M61" s="139">
        <v>703</v>
      </c>
      <c r="N61" s="118">
        <v>595</v>
      </c>
    </row>
    <row r="62" spans="1:14" ht="37.5" x14ac:dyDescent="0.25">
      <c r="A62" s="114" t="s">
        <v>37</v>
      </c>
      <c r="B62" s="108">
        <v>0</v>
      </c>
      <c r="C62" s="108">
        <v>0</v>
      </c>
      <c r="D62" s="108">
        <v>325.98205200000001</v>
      </c>
      <c r="E62" s="118">
        <v>500</v>
      </c>
      <c r="F62" s="108">
        <v>509</v>
      </c>
      <c r="G62" s="137">
        <v>1275.9820519999998</v>
      </c>
      <c r="H62" s="108">
        <v>0</v>
      </c>
      <c r="I62" s="108">
        <v>0</v>
      </c>
      <c r="J62" s="108">
        <v>2</v>
      </c>
      <c r="K62" s="108">
        <v>0</v>
      </c>
      <c r="L62" s="138">
        <v>2</v>
      </c>
      <c r="M62" s="139">
        <v>1277.9820519999998</v>
      </c>
      <c r="N62" s="118">
        <v>1331</v>
      </c>
    </row>
    <row r="63" spans="1:14" ht="37.5" x14ac:dyDescent="0.25">
      <c r="A63" s="114" t="s">
        <v>38</v>
      </c>
      <c r="B63" s="108">
        <v>88</v>
      </c>
      <c r="C63" s="108">
        <v>85</v>
      </c>
      <c r="D63" s="108">
        <v>95</v>
      </c>
      <c r="E63" s="108">
        <v>6</v>
      </c>
      <c r="F63" s="118">
        <v>0.58399999999999996</v>
      </c>
      <c r="G63" s="137">
        <v>274.584</v>
      </c>
      <c r="H63" s="108">
        <v>0</v>
      </c>
      <c r="I63" s="108">
        <v>0</v>
      </c>
      <c r="J63" s="108">
        <v>0</v>
      </c>
      <c r="K63" s="108">
        <v>0</v>
      </c>
      <c r="L63" s="138">
        <v>0</v>
      </c>
      <c r="M63" s="139">
        <v>274.584</v>
      </c>
      <c r="N63" s="108">
        <v>197.584</v>
      </c>
    </row>
    <row r="64" spans="1:14" ht="37.5" x14ac:dyDescent="0.25">
      <c r="A64" s="114" t="s">
        <v>39</v>
      </c>
      <c r="B64" s="108">
        <v>148</v>
      </c>
      <c r="C64" s="108">
        <v>60</v>
      </c>
      <c r="D64" s="108">
        <v>0</v>
      </c>
      <c r="E64" s="118">
        <v>907</v>
      </c>
      <c r="F64" s="108">
        <v>0</v>
      </c>
      <c r="G64" s="137">
        <v>1115</v>
      </c>
      <c r="H64" s="108">
        <v>6</v>
      </c>
      <c r="I64" s="108">
        <v>0</v>
      </c>
      <c r="J64" s="108">
        <v>0</v>
      </c>
      <c r="K64" s="108">
        <v>0</v>
      </c>
      <c r="L64" s="138">
        <v>6</v>
      </c>
      <c r="M64" s="139">
        <v>1121</v>
      </c>
      <c r="N64" s="118">
        <v>1052</v>
      </c>
    </row>
    <row r="65" spans="1:14" ht="38.25" thickBot="1" x14ac:dyDescent="0.3">
      <c r="A65" s="115" t="s">
        <v>40</v>
      </c>
      <c r="B65" s="108">
        <v>0</v>
      </c>
      <c r="C65" s="108">
        <v>8.6780000000000008</v>
      </c>
      <c r="D65" s="108">
        <v>5</v>
      </c>
      <c r="E65" s="108">
        <v>217</v>
      </c>
      <c r="F65" s="108">
        <v>0</v>
      </c>
      <c r="G65" s="138">
        <v>230.678</v>
      </c>
      <c r="H65" s="108">
        <v>186</v>
      </c>
      <c r="I65" s="108">
        <v>0</v>
      </c>
      <c r="J65" s="108">
        <v>19</v>
      </c>
      <c r="K65" s="108">
        <v>0</v>
      </c>
      <c r="L65" s="138">
        <v>205</v>
      </c>
      <c r="M65" s="143">
        <v>435.678</v>
      </c>
      <c r="N65" s="108">
        <v>249.678</v>
      </c>
    </row>
    <row r="66" spans="1:14" ht="38.25" thickBot="1" x14ac:dyDescent="0.3">
      <c r="A66" s="133" t="s">
        <v>41</v>
      </c>
      <c r="B66" s="119">
        <v>7837.9458310000009</v>
      </c>
      <c r="C66" s="119">
        <v>4967.8455690000001</v>
      </c>
      <c r="D66" s="112">
        <v>2945.936052</v>
      </c>
      <c r="E66" s="119">
        <v>12845.220918000001</v>
      </c>
      <c r="F66" s="119">
        <v>672.46299999999997</v>
      </c>
      <c r="G66" s="140">
        <v>29269.411369999998</v>
      </c>
      <c r="H66" s="119">
        <v>17960.3332463238</v>
      </c>
      <c r="I66" s="119">
        <v>1971.3935549800001</v>
      </c>
      <c r="J66" s="119">
        <v>9043.6995221811994</v>
      </c>
      <c r="K66" s="119">
        <v>1073</v>
      </c>
      <c r="L66" s="140">
        <v>30048.426323485</v>
      </c>
      <c r="M66" s="142">
        <v>59317.837693484995</v>
      </c>
      <c r="N66" s="119">
        <v>33128.279786999999</v>
      </c>
    </row>
    <row r="67" spans="1:14" ht="36" customHeight="1" thickBot="1" x14ac:dyDescent="0.3">
      <c r="A67" s="133" t="s">
        <v>42</v>
      </c>
      <c r="B67" s="119">
        <v>17430.149809000002</v>
      </c>
      <c r="C67" s="119">
        <v>10546.335877000001</v>
      </c>
      <c r="D67" s="119">
        <v>7937.830989</v>
      </c>
      <c r="E67" s="119">
        <v>22556.590918000002</v>
      </c>
      <c r="F67" s="119">
        <v>4568.9873379999999</v>
      </c>
      <c r="G67" s="140">
        <v>63039.894930999995</v>
      </c>
      <c r="H67" s="119">
        <v>21408.8332463238</v>
      </c>
      <c r="I67" s="119">
        <v>2250.3492384270003</v>
      </c>
      <c r="J67" s="119">
        <v>12051.699522181199</v>
      </c>
      <c r="K67" s="119">
        <v>1153</v>
      </c>
      <c r="L67" s="140">
        <v>36863.882006931999</v>
      </c>
      <c r="M67" s="142">
        <v>99903.776937932009</v>
      </c>
      <c r="N67" s="119">
        <v>62216.104302446998</v>
      </c>
    </row>
    <row r="68" spans="1:14" ht="19.5" thickBot="1" x14ac:dyDescent="0.35">
      <c r="A68" s="129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14" ht="19.5" thickBot="1" x14ac:dyDescent="0.3">
      <c r="A69" s="807" t="s">
        <v>48</v>
      </c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8"/>
    </row>
    <row r="70" spans="1:14" ht="17.25" customHeight="1" thickBot="1" x14ac:dyDescent="0.35">
      <c r="A70" s="795" t="s">
        <v>5</v>
      </c>
      <c r="B70" s="798" t="s">
        <v>2</v>
      </c>
      <c r="C70" s="799"/>
      <c r="D70" s="799"/>
      <c r="E70" s="799"/>
      <c r="F70" s="799"/>
      <c r="G70" s="800"/>
      <c r="H70" s="801" t="s">
        <v>4</v>
      </c>
      <c r="I70" s="802"/>
      <c r="J70" s="802"/>
      <c r="K70" s="802"/>
      <c r="L70" s="803"/>
      <c r="M70" s="783" t="s">
        <v>18</v>
      </c>
      <c r="N70" s="804" t="s">
        <v>19</v>
      </c>
    </row>
    <row r="71" spans="1:14" ht="18.75" x14ac:dyDescent="0.25">
      <c r="A71" s="796"/>
      <c r="B71" s="789" t="s">
        <v>6</v>
      </c>
      <c r="C71" s="790"/>
      <c r="D71" s="791" t="s">
        <v>7</v>
      </c>
      <c r="E71" s="790"/>
      <c r="F71" s="830" t="s">
        <v>12</v>
      </c>
      <c r="G71" s="779" t="s">
        <v>13</v>
      </c>
      <c r="H71" s="761" t="s">
        <v>17</v>
      </c>
      <c r="I71" s="762"/>
      <c r="J71" s="832" t="s">
        <v>14</v>
      </c>
      <c r="K71" s="835" t="s">
        <v>15</v>
      </c>
      <c r="L71" s="779" t="s">
        <v>16</v>
      </c>
      <c r="M71" s="784"/>
      <c r="N71" s="805"/>
    </row>
    <row r="72" spans="1:14" ht="75.75" thickBot="1" x14ac:dyDescent="0.3">
      <c r="A72" s="797"/>
      <c r="B72" s="100" t="s">
        <v>11</v>
      </c>
      <c r="C72" s="101" t="s">
        <v>10</v>
      </c>
      <c r="D72" s="101" t="s">
        <v>45</v>
      </c>
      <c r="E72" s="101" t="s">
        <v>9</v>
      </c>
      <c r="F72" s="831"/>
      <c r="G72" s="780"/>
      <c r="H72" s="100" t="s">
        <v>11</v>
      </c>
      <c r="I72" s="101" t="s">
        <v>10</v>
      </c>
      <c r="J72" s="833"/>
      <c r="K72" s="831"/>
      <c r="L72" s="780"/>
      <c r="M72" s="785"/>
      <c r="N72" s="806"/>
    </row>
    <row r="73" spans="1:14" ht="19.5" thickBot="1" x14ac:dyDescent="0.3">
      <c r="A73" s="133" t="s">
        <v>27</v>
      </c>
      <c r="B73" s="119">
        <v>9592.2039780000014</v>
      </c>
      <c r="C73" s="119">
        <v>5578.4903080000004</v>
      </c>
      <c r="D73" s="119">
        <v>4991.894937</v>
      </c>
      <c r="E73" s="119">
        <v>9711.3700000000008</v>
      </c>
      <c r="F73" s="119">
        <v>3896.5243380000002</v>
      </c>
      <c r="G73" s="140">
        <v>33770.483561000001</v>
      </c>
      <c r="H73" s="112">
        <v>3448.5</v>
      </c>
      <c r="I73" s="119">
        <v>278.95568344699996</v>
      </c>
      <c r="J73" s="119">
        <v>3008</v>
      </c>
      <c r="K73" s="112">
        <v>80</v>
      </c>
      <c r="L73" s="140">
        <v>6815.4556834470004</v>
      </c>
      <c r="M73" s="142">
        <v>40585.939244446992</v>
      </c>
      <c r="N73" s="119">
        <v>29087.824515446999</v>
      </c>
    </row>
    <row r="74" spans="1:14" ht="37.5" x14ac:dyDescent="0.25">
      <c r="A74" s="120" t="s">
        <v>49</v>
      </c>
      <c r="B74" s="123">
        <v>6169.5699779999995</v>
      </c>
      <c r="C74" s="123">
        <v>3894.2603079999999</v>
      </c>
      <c r="D74" s="121">
        <v>2237.968961</v>
      </c>
      <c r="E74" s="123">
        <v>5859.37</v>
      </c>
      <c r="F74" s="123">
        <v>2482.5663380000001</v>
      </c>
      <c r="G74" s="140">
        <v>20643.735584999999</v>
      </c>
      <c r="H74" s="121">
        <v>1284.5</v>
      </c>
      <c r="I74" s="123">
        <v>138.65968344699999</v>
      </c>
      <c r="J74" s="123">
        <v>2578</v>
      </c>
      <c r="K74" s="121">
        <v>80</v>
      </c>
      <c r="L74" s="140">
        <v>4081.1596834470001</v>
      </c>
      <c r="M74" s="142">
        <v>24724.895268446999</v>
      </c>
      <c r="N74" s="123">
        <v>17185.834250447002</v>
      </c>
    </row>
    <row r="75" spans="1:14" ht="18.75" x14ac:dyDescent="0.25">
      <c r="A75" s="122" t="s">
        <v>50</v>
      </c>
      <c r="B75" s="121">
        <v>0</v>
      </c>
      <c r="C75" s="121">
        <v>0</v>
      </c>
      <c r="D75" s="121">
        <v>155</v>
      </c>
      <c r="E75" s="121">
        <v>0</v>
      </c>
      <c r="F75" s="121">
        <v>0</v>
      </c>
      <c r="G75" s="141">
        <v>0</v>
      </c>
      <c r="H75" s="121">
        <v>0</v>
      </c>
      <c r="I75" s="121">
        <v>0</v>
      </c>
      <c r="J75" s="121">
        <v>0</v>
      </c>
      <c r="K75" s="121">
        <v>0</v>
      </c>
      <c r="L75" s="141">
        <v>0</v>
      </c>
      <c r="M75" s="144">
        <v>0</v>
      </c>
      <c r="N75" s="121">
        <v>0</v>
      </c>
    </row>
    <row r="76" spans="1:14" ht="18.75" x14ac:dyDescent="0.25">
      <c r="A76" s="122" t="s">
        <v>51</v>
      </c>
      <c r="B76" s="123">
        <v>3027.8740000000003</v>
      </c>
      <c r="C76" s="123">
        <v>1431</v>
      </c>
      <c r="D76" s="123">
        <v>2305.738265</v>
      </c>
      <c r="E76" s="123">
        <v>3177</v>
      </c>
      <c r="F76" s="123">
        <v>587.45799999999997</v>
      </c>
      <c r="G76" s="140">
        <v>10529.070265</v>
      </c>
      <c r="H76" s="121">
        <v>2107</v>
      </c>
      <c r="I76" s="121">
        <v>51.295999999999999</v>
      </c>
      <c r="J76" s="121">
        <v>420</v>
      </c>
      <c r="K76" s="121">
        <v>0</v>
      </c>
      <c r="L76" s="141">
        <v>2578.2960000000003</v>
      </c>
      <c r="M76" s="142">
        <v>13107.366265000001</v>
      </c>
      <c r="N76" s="123">
        <v>10050.563265000001</v>
      </c>
    </row>
    <row r="77" spans="1:14" ht="18.75" x14ac:dyDescent="0.25">
      <c r="A77" s="122" t="s">
        <v>52</v>
      </c>
      <c r="B77" s="121">
        <v>96.72</v>
      </c>
      <c r="C77" s="121">
        <v>90.513000000000005</v>
      </c>
      <c r="D77" s="121">
        <v>88.187710999999993</v>
      </c>
      <c r="E77" s="123">
        <v>27</v>
      </c>
      <c r="F77" s="123">
        <v>602.5</v>
      </c>
      <c r="G77" s="140">
        <v>904.92071099999998</v>
      </c>
      <c r="H77" s="121">
        <v>49</v>
      </c>
      <c r="I77" s="121">
        <v>0</v>
      </c>
      <c r="J77" s="121">
        <v>0</v>
      </c>
      <c r="K77" s="121">
        <v>0</v>
      </c>
      <c r="L77" s="141">
        <v>49</v>
      </c>
      <c r="M77" s="142">
        <v>953.92071099999998</v>
      </c>
      <c r="N77" s="123">
        <v>749.62699999999995</v>
      </c>
    </row>
    <row r="78" spans="1:14" ht="19.5" thickBot="1" x14ac:dyDescent="0.3">
      <c r="A78" s="122" t="s">
        <v>53</v>
      </c>
      <c r="B78" s="121">
        <v>289.2</v>
      </c>
      <c r="C78" s="121">
        <v>162.71700000000001</v>
      </c>
      <c r="D78" s="121">
        <v>205</v>
      </c>
      <c r="E78" s="123">
        <v>648</v>
      </c>
      <c r="F78" s="123">
        <v>217</v>
      </c>
      <c r="G78" s="140">
        <v>1521.9169999999999</v>
      </c>
      <c r="H78" s="121">
        <v>8</v>
      </c>
      <c r="I78" s="121">
        <v>89</v>
      </c>
      <c r="J78" s="121">
        <v>10</v>
      </c>
      <c r="K78" s="121">
        <v>0</v>
      </c>
      <c r="L78" s="141">
        <v>107</v>
      </c>
      <c r="M78" s="142">
        <v>1628.9169999999999</v>
      </c>
      <c r="N78" s="123">
        <v>1096.8</v>
      </c>
    </row>
    <row r="79" spans="1:14" ht="19.5" thickBot="1" x14ac:dyDescent="0.3">
      <c r="A79" s="133" t="s">
        <v>41</v>
      </c>
      <c r="B79" s="119">
        <v>7837.9458310000009</v>
      </c>
      <c r="C79" s="119">
        <v>4967.8455690000001</v>
      </c>
      <c r="D79" s="112">
        <v>2945.936052</v>
      </c>
      <c r="E79" s="119">
        <v>12845.220918000001</v>
      </c>
      <c r="F79" s="119">
        <v>672.46299999999997</v>
      </c>
      <c r="G79" s="140">
        <v>29269.411369999998</v>
      </c>
      <c r="H79" s="119">
        <v>17960.3332463238</v>
      </c>
      <c r="I79" s="119">
        <v>1971.3935549800001</v>
      </c>
      <c r="J79" s="119">
        <v>9043.6995221811994</v>
      </c>
      <c r="K79" s="119">
        <v>1073</v>
      </c>
      <c r="L79" s="140">
        <v>30048.426323485</v>
      </c>
      <c r="M79" s="142">
        <v>59317.837693484995</v>
      </c>
      <c r="N79" s="119">
        <v>33128.279786999999</v>
      </c>
    </row>
    <row r="80" spans="1:14" ht="37.5" x14ac:dyDescent="0.25">
      <c r="A80" s="120" t="s">
        <v>49</v>
      </c>
      <c r="B80" s="123">
        <v>2073.9480000000003</v>
      </c>
      <c r="C80" s="123">
        <v>4203.0955690000001</v>
      </c>
      <c r="D80" s="121">
        <v>2516.936052</v>
      </c>
      <c r="E80" s="123">
        <v>9904.4559179999997</v>
      </c>
      <c r="F80" s="123">
        <v>221.87899999999999</v>
      </c>
      <c r="G80" s="140">
        <v>18920.314538999999</v>
      </c>
      <c r="H80" s="123">
        <v>13741.3332463238</v>
      </c>
      <c r="I80" s="123">
        <v>1424.3935549800001</v>
      </c>
      <c r="J80" s="123">
        <v>9026.6995221811994</v>
      </c>
      <c r="K80" s="123">
        <v>0</v>
      </c>
      <c r="L80" s="140">
        <v>24192.426323485</v>
      </c>
      <c r="M80" s="142">
        <v>43112.740862485</v>
      </c>
      <c r="N80" s="123">
        <v>23575.180787000001</v>
      </c>
    </row>
    <row r="81" spans="1:14" ht="18.75" x14ac:dyDescent="0.25">
      <c r="A81" s="122" t="s">
        <v>50</v>
      </c>
      <c r="B81" s="121">
        <v>0</v>
      </c>
      <c r="C81" s="121">
        <v>0</v>
      </c>
      <c r="D81" s="121">
        <v>32</v>
      </c>
      <c r="E81" s="121">
        <v>0</v>
      </c>
      <c r="F81" s="121">
        <v>0</v>
      </c>
      <c r="G81" s="141">
        <v>0</v>
      </c>
      <c r="H81" s="121">
        <v>0</v>
      </c>
      <c r="I81" s="121">
        <v>0</v>
      </c>
      <c r="J81" s="121">
        <v>0</v>
      </c>
      <c r="K81" s="121">
        <v>0</v>
      </c>
      <c r="L81" s="141">
        <v>0</v>
      </c>
      <c r="M81" s="144">
        <v>0</v>
      </c>
      <c r="N81" s="121">
        <v>0</v>
      </c>
    </row>
    <row r="82" spans="1:14" ht="18.75" x14ac:dyDescent="0.25">
      <c r="A82" s="122" t="s">
        <v>51</v>
      </c>
      <c r="B82" s="121">
        <v>5733.6218310000004</v>
      </c>
      <c r="C82" s="123">
        <v>750</v>
      </c>
      <c r="D82" s="121">
        <v>301</v>
      </c>
      <c r="E82" s="123">
        <v>2880</v>
      </c>
      <c r="F82" s="121">
        <v>450</v>
      </c>
      <c r="G82" s="140">
        <v>10114.621831</v>
      </c>
      <c r="H82" s="121">
        <v>4218</v>
      </c>
      <c r="I82" s="121">
        <v>547</v>
      </c>
      <c r="J82" s="121">
        <v>17</v>
      </c>
      <c r="K82" s="123">
        <v>1073</v>
      </c>
      <c r="L82" s="140">
        <v>5855</v>
      </c>
      <c r="M82" s="142">
        <v>15969.621831</v>
      </c>
      <c r="N82" s="123">
        <v>9395</v>
      </c>
    </row>
    <row r="83" spans="1:14" ht="18.75" x14ac:dyDescent="0.25">
      <c r="A83" s="122" t="s">
        <v>52</v>
      </c>
      <c r="B83" s="123">
        <v>30.376000000000001</v>
      </c>
      <c r="C83" s="121">
        <v>14.75</v>
      </c>
      <c r="D83" s="121">
        <v>48</v>
      </c>
      <c r="E83" s="123">
        <v>43</v>
      </c>
      <c r="F83" s="121">
        <v>0.58399999999999996</v>
      </c>
      <c r="G83" s="140">
        <v>136.71</v>
      </c>
      <c r="H83" s="121">
        <v>0</v>
      </c>
      <c r="I83" s="121">
        <v>0</v>
      </c>
      <c r="J83" s="121">
        <v>0</v>
      </c>
      <c r="K83" s="121">
        <v>0</v>
      </c>
      <c r="L83" s="141">
        <v>0</v>
      </c>
      <c r="M83" s="142">
        <v>136.71</v>
      </c>
      <c r="N83" s="123">
        <v>110.334</v>
      </c>
    </row>
    <row r="84" spans="1:14" ht="19.5" thickBot="1" x14ac:dyDescent="0.3">
      <c r="A84" s="122" t="s">
        <v>53</v>
      </c>
      <c r="B84" s="121">
        <v>0</v>
      </c>
      <c r="C84" s="121">
        <v>0</v>
      </c>
      <c r="D84" s="121">
        <v>48</v>
      </c>
      <c r="E84" s="121">
        <v>9.7650000000000006</v>
      </c>
      <c r="F84" s="121">
        <v>0</v>
      </c>
      <c r="G84" s="141">
        <v>57.765000000000001</v>
      </c>
      <c r="H84" s="121">
        <v>0</v>
      </c>
      <c r="I84" s="121">
        <v>0</v>
      </c>
      <c r="J84" s="121">
        <v>0</v>
      </c>
      <c r="K84" s="121">
        <v>0</v>
      </c>
      <c r="L84" s="141">
        <v>0</v>
      </c>
      <c r="M84" s="144">
        <v>57.765000000000001</v>
      </c>
      <c r="N84" s="121">
        <v>39.765000000000001</v>
      </c>
    </row>
    <row r="85" spans="1:14" ht="30" customHeight="1" thickBot="1" x14ac:dyDescent="0.3">
      <c r="A85" s="133" t="s">
        <v>42</v>
      </c>
      <c r="B85" s="119">
        <v>17430.149809000002</v>
      </c>
      <c r="C85" s="119">
        <v>10546.335877000001</v>
      </c>
      <c r="D85" s="119">
        <v>7937.830989</v>
      </c>
      <c r="E85" s="119">
        <v>22556.590918000002</v>
      </c>
      <c r="F85" s="119">
        <v>4568.9873379999999</v>
      </c>
      <c r="G85" s="140">
        <v>63039.894930999995</v>
      </c>
      <c r="H85" s="119">
        <v>21408.8332463238</v>
      </c>
      <c r="I85" s="119">
        <v>2250.3492384270003</v>
      </c>
      <c r="J85" s="119">
        <v>12051.699522181199</v>
      </c>
      <c r="K85" s="119">
        <v>1153</v>
      </c>
      <c r="L85" s="140">
        <v>36863.882006931999</v>
      </c>
      <c r="M85" s="142">
        <v>99903.776937932009</v>
      </c>
      <c r="N85" s="119">
        <v>62216.104302446998</v>
      </c>
    </row>
    <row r="87" spans="1:14" x14ac:dyDescent="0.25">
      <c r="A87"/>
    </row>
    <row r="88" spans="1:14" x14ac:dyDescent="0.25">
      <c r="A88"/>
    </row>
    <row r="89" spans="1:14" x14ac:dyDescent="0.25">
      <c r="A89"/>
    </row>
    <row r="90" spans="1:14" s="2" customFormat="1" x14ac:dyDescent="0.25"/>
    <row r="91" spans="1:14" s="2" customFormat="1" x14ac:dyDescent="0.25"/>
    <row r="92" spans="1:14" s="2" customFormat="1" x14ac:dyDescent="0.25"/>
    <row r="93" spans="1:14" x14ac:dyDescent="0.25">
      <c r="A93"/>
    </row>
    <row r="94" spans="1:14" x14ac:dyDescent="0.25">
      <c r="A94"/>
    </row>
    <row r="95" spans="1:14" x14ac:dyDescent="0.25">
      <c r="A95"/>
    </row>
    <row r="96" spans="1:14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</sheetData>
  <mergeCells count="57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D43:E43"/>
    <mergeCell ref="B33:C33"/>
    <mergeCell ref="D33:E33"/>
    <mergeCell ref="F33:F34"/>
    <mergeCell ref="A31:N31"/>
    <mergeCell ref="A32:A34"/>
    <mergeCell ref="B32:G32"/>
    <mergeCell ref="H32:L32"/>
    <mergeCell ref="M32:M34"/>
    <mergeCell ref="N32:N34"/>
    <mergeCell ref="G33:G34"/>
    <mergeCell ref="H33:I33"/>
    <mergeCell ref="J33:J34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</mergeCells>
  <conditionalFormatting sqref="B14:N14 B28:N29 B37:N39">
    <cfRule type="duplicateValues" dxfId="150" priority="18"/>
  </conditionalFormatting>
  <conditionalFormatting sqref="B52:N52">
    <cfRule type="duplicateValues" dxfId="149" priority="17"/>
  </conditionalFormatting>
  <conditionalFormatting sqref="B66:N67">
    <cfRule type="duplicateValues" dxfId="148" priority="16"/>
  </conditionalFormatting>
  <conditionalFormatting sqref="B73:N73">
    <cfRule type="duplicateValues" dxfId="147" priority="15"/>
  </conditionalFormatting>
  <conditionalFormatting sqref="B79:N79">
    <cfRule type="duplicateValues" dxfId="146" priority="14"/>
  </conditionalFormatting>
  <conditionalFormatting sqref="B85:N85">
    <cfRule type="duplicateValues" dxfId="145" priority="13"/>
  </conditionalFormatting>
  <conditionalFormatting sqref="B52:N52 B73:N73">
    <cfRule type="duplicateValues" dxfId="144" priority="12"/>
  </conditionalFormatting>
  <conditionalFormatting sqref="B66:N66 B79:N79">
    <cfRule type="duplicateValues" dxfId="143" priority="11"/>
  </conditionalFormatting>
  <conditionalFormatting sqref="B52:N52 B66:N67 B73:N73 B79:N79 B85:N85">
    <cfRule type="duplicateValues" dxfId="142" priority="10"/>
  </conditionalFormatting>
  <conditionalFormatting sqref="A14">
    <cfRule type="duplicateValues" dxfId="141" priority="9"/>
  </conditionalFormatting>
  <conditionalFormatting sqref="A29">
    <cfRule type="duplicateValues" dxfId="140" priority="8"/>
  </conditionalFormatting>
  <conditionalFormatting sqref="A28">
    <cfRule type="duplicateValues" dxfId="139" priority="7"/>
  </conditionalFormatting>
  <conditionalFormatting sqref="A37:A39">
    <cfRule type="duplicateValues" dxfId="138" priority="6"/>
  </conditionalFormatting>
  <conditionalFormatting sqref="A52">
    <cfRule type="duplicateValues" dxfId="137" priority="5"/>
  </conditionalFormatting>
  <conditionalFormatting sqref="A66:A67">
    <cfRule type="duplicateValues" dxfId="136" priority="4"/>
  </conditionalFormatting>
  <conditionalFormatting sqref="A73">
    <cfRule type="duplicateValues" dxfId="135" priority="3"/>
  </conditionalFormatting>
  <conditionalFormatting sqref="A79">
    <cfRule type="duplicateValues" dxfId="134" priority="2"/>
  </conditionalFormatting>
  <conditionalFormatting sqref="A85">
    <cfRule type="duplicateValues" dxfId="133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29"/>
  <sheetViews>
    <sheetView topLeftCell="A68" zoomScale="40" zoomScaleNormal="40" workbookViewId="0">
      <selection activeCell="A87" sqref="A87:K229"/>
    </sheetView>
  </sheetViews>
  <sheetFormatPr defaultRowHeight="15" customHeight="1" x14ac:dyDescent="0.25"/>
  <cols>
    <col min="1" max="1" width="34.7109375" style="19" customWidth="1"/>
    <col min="2" max="14" width="17" style="15" customWidth="1"/>
    <col min="15" max="15" width="10.7109375" style="15" bestFit="1" customWidth="1"/>
    <col min="16" max="16" width="13.42578125" style="15" bestFit="1" customWidth="1"/>
    <col min="17" max="20" width="14.5703125" style="15" bestFit="1" customWidth="1"/>
    <col min="21" max="16384" width="9.140625" style="15"/>
  </cols>
  <sheetData>
    <row r="1" spans="1:21" s="2" customFormat="1" ht="18.75" x14ac:dyDescent="0.3">
      <c r="A1" s="829" t="s">
        <v>65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</row>
    <row r="2" spans="1:21" ht="15" customHeight="1" thickBot="1" x14ac:dyDescent="0.35">
      <c r="A2" s="205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1" ht="15" customHeight="1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21" ht="1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804" t="s">
        <v>19</v>
      </c>
    </row>
    <row r="5" spans="1:21" ht="15" customHeight="1" x14ac:dyDescent="0.25">
      <c r="A5" s="747"/>
      <c r="B5" s="749" t="s">
        <v>6</v>
      </c>
      <c r="C5" s="750"/>
      <c r="D5" s="759" t="s">
        <v>7</v>
      </c>
      <c r="E5" s="760"/>
      <c r="F5" s="830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805"/>
    </row>
    <row r="6" spans="1:21" ht="60" customHeight="1" thickBot="1" x14ac:dyDescent="0.3">
      <c r="A6" s="748"/>
      <c r="B6" s="100" t="s">
        <v>11</v>
      </c>
      <c r="C6" s="101" t="s">
        <v>10</v>
      </c>
      <c r="D6" s="101" t="s">
        <v>8</v>
      </c>
      <c r="E6" s="101" t="s">
        <v>9</v>
      </c>
      <c r="F6" s="831"/>
      <c r="G6" s="780"/>
      <c r="H6" s="98" t="s">
        <v>11</v>
      </c>
      <c r="I6" s="99" t="s">
        <v>10</v>
      </c>
      <c r="J6" s="764"/>
      <c r="K6" s="768"/>
      <c r="L6" s="782"/>
      <c r="M6" s="785"/>
      <c r="N6" s="806"/>
      <c r="P6" s="22"/>
      <c r="Q6" s="23"/>
      <c r="R6" s="24"/>
      <c r="S6" s="24"/>
      <c r="T6" s="24"/>
      <c r="U6" s="22"/>
    </row>
    <row r="7" spans="1:21" ht="15" customHeight="1" x14ac:dyDescent="0.25">
      <c r="A7" s="107" t="s">
        <v>20</v>
      </c>
      <c r="B7" s="124">
        <v>157551.86393300002</v>
      </c>
      <c r="C7" s="125">
        <v>26968.154736</v>
      </c>
      <c r="D7" s="125">
        <v>16015.649625</v>
      </c>
      <c r="E7" s="125">
        <v>7740.7097869999998</v>
      </c>
      <c r="F7" s="125">
        <v>16259</v>
      </c>
      <c r="G7" s="159">
        <v>224535.378081</v>
      </c>
      <c r="H7" s="125">
        <v>2118.953</v>
      </c>
      <c r="I7" s="125">
        <v>103.396</v>
      </c>
      <c r="J7" s="125">
        <v>34.728625260000001</v>
      </c>
      <c r="K7" s="125">
        <v>12.586995999999999</v>
      </c>
      <c r="L7" s="160">
        <v>2269.6646212599999</v>
      </c>
      <c r="M7" s="161">
        <v>226805.04270226002</v>
      </c>
      <c r="N7" s="124">
        <v>58531.9</v>
      </c>
      <c r="O7" s="21"/>
      <c r="P7" s="22"/>
      <c r="Q7" s="25"/>
      <c r="R7" s="25"/>
      <c r="S7" s="25"/>
      <c r="T7" s="25"/>
      <c r="U7" s="22"/>
    </row>
    <row r="8" spans="1:21" ht="15" customHeight="1" x14ac:dyDescent="0.25">
      <c r="A8" s="103" t="s">
        <v>21</v>
      </c>
      <c r="B8" s="124">
        <v>26547.842772</v>
      </c>
      <c r="C8" s="125">
        <v>9456.3470679999991</v>
      </c>
      <c r="D8" s="125">
        <v>4825.2359620000007</v>
      </c>
      <c r="E8" s="124">
        <v>1411.6011210000001</v>
      </c>
      <c r="F8" s="124">
        <v>4486</v>
      </c>
      <c r="G8" s="159">
        <v>46727.026922999998</v>
      </c>
      <c r="H8" s="125">
        <v>1427.3030000000001</v>
      </c>
      <c r="I8" s="125">
        <v>213.56399999999999</v>
      </c>
      <c r="J8" s="125">
        <v>6</v>
      </c>
      <c r="K8" s="125">
        <v>9.6231930000000006</v>
      </c>
      <c r="L8" s="160">
        <v>1656.4901930000001</v>
      </c>
      <c r="M8" s="161">
        <v>48383.517115999995</v>
      </c>
      <c r="N8" s="124">
        <v>13514</v>
      </c>
      <c r="O8" s="21"/>
      <c r="P8" s="22"/>
      <c r="Q8" s="25"/>
      <c r="R8" s="25"/>
      <c r="S8" s="25"/>
      <c r="T8" s="25"/>
      <c r="U8" s="22"/>
    </row>
    <row r="9" spans="1:21" ht="15" customHeight="1" x14ac:dyDescent="0.25">
      <c r="A9" s="109" t="s">
        <v>26</v>
      </c>
      <c r="B9" s="125">
        <v>4099.2811339999998</v>
      </c>
      <c r="C9" s="125">
        <v>1745.710648</v>
      </c>
      <c r="D9" s="125">
        <v>1271.8418200000001</v>
      </c>
      <c r="E9" s="125">
        <v>274.56208200000003</v>
      </c>
      <c r="F9" s="125">
        <v>724</v>
      </c>
      <c r="G9" s="160">
        <v>8115.3956840000001</v>
      </c>
      <c r="H9" s="125">
        <v>30.998999999999999</v>
      </c>
      <c r="I9" s="125">
        <v>3.5489999999999999</v>
      </c>
      <c r="J9" s="125">
        <v>0</v>
      </c>
      <c r="K9" s="125">
        <v>1</v>
      </c>
      <c r="L9" s="160">
        <v>35.548000000000002</v>
      </c>
      <c r="M9" s="162">
        <v>8150.9436839999989</v>
      </c>
      <c r="N9" s="125">
        <v>3072</v>
      </c>
      <c r="O9" s="21"/>
      <c r="P9" s="22"/>
      <c r="Q9" s="25"/>
      <c r="R9" s="25"/>
      <c r="S9" s="25"/>
      <c r="T9" s="25"/>
      <c r="U9" s="22"/>
    </row>
    <row r="10" spans="1:21" ht="15" customHeight="1" x14ac:dyDescent="0.25">
      <c r="A10" s="110" t="s">
        <v>22</v>
      </c>
      <c r="B10" s="125">
        <v>5633.4401770000004</v>
      </c>
      <c r="C10" s="125">
        <v>1345.5372139999999</v>
      </c>
      <c r="D10" s="125">
        <v>867.04325600000004</v>
      </c>
      <c r="E10" s="125">
        <v>178.02538900000002</v>
      </c>
      <c r="F10" s="125">
        <v>606</v>
      </c>
      <c r="G10" s="160">
        <v>8629.9649379999992</v>
      </c>
      <c r="H10" s="125">
        <v>398</v>
      </c>
      <c r="I10" s="125">
        <v>51.015000000000001</v>
      </c>
      <c r="J10" s="125">
        <v>0</v>
      </c>
      <c r="K10" s="125">
        <v>2</v>
      </c>
      <c r="L10" s="160">
        <v>451.01499999999999</v>
      </c>
      <c r="M10" s="162">
        <v>9080.9799380000004</v>
      </c>
      <c r="N10" s="125">
        <v>2458.0810980000001</v>
      </c>
      <c r="O10" s="21"/>
      <c r="P10" s="22"/>
      <c r="Q10" s="26"/>
      <c r="R10" s="26"/>
      <c r="S10" s="26"/>
      <c r="T10" s="26"/>
      <c r="U10" s="22"/>
    </row>
    <row r="11" spans="1:21" ht="15" customHeight="1" x14ac:dyDescent="0.25">
      <c r="A11" s="110" t="s">
        <v>23</v>
      </c>
      <c r="B11" s="124">
        <v>9528.7689299999984</v>
      </c>
      <c r="C11" s="125">
        <v>4963.1253649999999</v>
      </c>
      <c r="D11" s="125">
        <v>1662.609827</v>
      </c>
      <c r="E11" s="124">
        <v>698.06965000000002</v>
      </c>
      <c r="F11" s="125">
        <v>1501</v>
      </c>
      <c r="G11" s="159">
        <v>18353.573772</v>
      </c>
      <c r="H11" s="125">
        <v>989.30399999999997</v>
      </c>
      <c r="I11" s="125">
        <v>159</v>
      </c>
      <c r="J11" s="125">
        <v>6</v>
      </c>
      <c r="K11" s="125">
        <v>3.6231930000000001</v>
      </c>
      <c r="L11" s="160">
        <v>1157.927193</v>
      </c>
      <c r="M11" s="161">
        <v>19511.500964999999</v>
      </c>
      <c r="N11" s="125">
        <v>4665</v>
      </c>
      <c r="O11" s="21"/>
      <c r="P11" s="22"/>
      <c r="Q11" s="26"/>
      <c r="R11" s="26"/>
      <c r="S11" s="26"/>
      <c r="T11" s="26"/>
      <c r="U11" s="22"/>
    </row>
    <row r="12" spans="1:21" ht="15" customHeight="1" x14ac:dyDescent="0.25">
      <c r="A12" s="111" t="s">
        <v>24</v>
      </c>
      <c r="B12" s="125">
        <v>15209.072349999999</v>
      </c>
      <c r="C12" s="125">
        <v>2624.4275090000001</v>
      </c>
      <c r="D12" s="125">
        <v>2321.0187110000002</v>
      </c>
      <c r="E12" s="125">
        <v>535.85269099999994</v>
      </c>
      <c r="F12" s="124">
        <v>3153</v>
      </c>
      <c r="G12" s="160">
        <v>23843.371261</v>
      </c>
      <c r="H12" s="125">
        <v>3.665</v>
      </c>
      <c r="I12" s="125">
        <v>20.518000000000001</v>
      </c>
      <c r="J12" s="125">
        <v>1.0695E-2</v>
      </c>
      <c r="K12" s="125">
        <v>3.8343539999999998</v>
      </c>
      <c r="L12" s="160">
        <v>28.017354000000001</v>
      </c>
      <c r="M12" s="162">
        <v>23871.388615</v>
      </c>
      <c r="N12" s="125">
        <v>5755</v>
      </c>
      <c r="O12" s="21"/>
      <c r="P12" s="22"/>
      <c r="Q12" s="27"/>
      <c r="R12" s="27"/>
      <c r="S12" s="27"/>
      <c r="T12" s="27"/>
      <c r="U12" s="22"/>
    </row>
    <row r="13" spans="1:21" ht="15" customHeight="1" thickBot="1" x14ac:dyDescent="0.3">
      <c r="A13" s="111" t="s">
        <v>25</v>
      </c>
      <c r="B13" s="124">
        <v>13907.794216</v>
      </c>
      <c r="C13" s="125">
        <v>3786.5793549999999</v>
      </c>
      <c r="D13" s="125">
        <v>3322.5802779999999</v>
      </c>
      <c r="E13" s="125">
        <v>2839.1133500000001</v>
      </c>
      <c r="F13" s="125">
        <v>3767</v>
      </c>
      <c r="G13" s="159">
        <v>27622.807198999999</v>
      </c>
      <c r="H13" s="125">
        <v>1855.941726</v>
      </c>
      <c r="I13" s="125">
        <v>12.763</v>
      </c>
      <c r="J13" s="125">
        <v>1183.0025209999999</v>
      </c>
      <c r="K13" s="125">
        <v>57</v>
      </c>
      <c r="L13" s="160">
        <v>3108.7047259999999</v>
      </c>
      <c r="M13" s="161">
        <v>30731.511924999995</v>
      </c>
      <c r="N13" s="125">
        <v>12442</v>
      </c>
      <c r="O13" s="21"/>
      <c r="P13" s="28" t="s">
        <v>0</v>
      </c>
      <c r="Q13" s="27"/>
      <c r="R13" s="27"/>
      <c r="S13" s="27"/>
      <c r="T13" s="27"/>
      <c r="U13" s="22"/>
    </row>
    <row r="14" spans="1:21" ht="15" customHeight="1" thickBot="1" x14ac:dyDescent="0.3">
      <c r="A14" s="126" t="s">
        <v>27</v>
      </c>
      <c r="B14" s="206">
        <v>213216.573271</v>
      </c>
      <c r="C14" s="206">
        <v>42835.508668000009</v>
      </c>
      <c r="D14" s="207">
        <v>26484.484576000003</v>
      </c>
      <c r="E14" s="206">
        <v>12527.016948999999</v>
      </c>
      <c r="F14" s="207">
        <v>27665</v>
      </c>
      <c r="G14" s="163">
        <v>322728.58346400002</v>
      </c>
      <c r="H14" s="207">
        <v>5405.8627260000003</v>
      </c>
      <c r="I14" s="207">
        <v>350.24099999999999</v>
      </c>
      <c r="J14" s="207">
        <v>1223.7286252599999</v>
      </c>
      <c r="K14" s="207">
        <v>83.044543000000004</v>
      </c>
      <c r="L14" s="164">
        <v>7062.87689426</v>
      </c>
      <c r="M14" s="165">
        <v>329791.46035826002</v>
      </c>
      <c r="N14" s="128">
        <v>90242.9</v>
      </c>
      <c r="O14" s="17"/>
      <c r="P14" s="27"/>
      <c r="Q14" s="22"/>
      <c r="R14" s="22"/>
      <c r="S14" s="22"/>
      <c r="T14" s="22"/>
      <c r="U14" s="22"/>
    </row>
    <row r="15" spans="1:21" ht="15" customHeight="1" x14ac:dyDescent="0.25">
      <c r="A15" s="113" t="s">
        <v>28</v>
      </c>
      <c r="B15" s="125">
        <v>175.36</v>
      </c>
      <c r="C15" s="125">
        <v>149.91900000000001</v>
      </c>
      <c r="D15" s="125">
        <v>98.503411999999997</v>
      </c>
      <c r="E15" s="125">
        <v>26.032</v>
      </c>
      <c r="F15" s="125">
        <v>13.658689000000001</v>
      </c>
      <c r="G15" s="160">
        <v>463.47310100000004</v>
      </c>
      <c r="H15" s="125">
        <v>0</v>
      </c>
      <c r="I15" s="125">
        <v>0</v>
      </c>
      <c r="J15" s="125">
        <v>0</v>
      </c>
      <c r="K15" s="125">
        <v>0</v>
      </c>
      <c r="L15" s="160">
        <v>0</v>
      </c>
      <c r="M15" s="162">
        <v>463.47310100000004</v>
      </c>
      <c r="N15" s="125">
        <v>159</v>
      </c>
      <c r="P15" s="22"/>
      <c r="Q15" s="27"/>
      <c r="R15" s="22"/>
      <c r="S15" s="22"/>
      <c r="T15" s="22"/>
      <c r="U15" s="22"/>
    </row>
    <row r="16" spans="1:21" ht="15" customHeight="1" x14ac:dyDescent="0.25">
      <c r="A16" s="114" t="s">
        <v>29</v>
      </c>
      <c r="B16" s="125">
        <v>60</v>
      </c>
      <c r="C16" s="125">
        <v>44</v>
      </c>
      <c r="D16" s="125">
        <v>4.9429999999999996</v>
      </c>
      <c r="E16" s="125">
        <v>0</v>
      </c>
      <c r="F16" s="125">
        <v>0</v>
      </c>
      <c r="G16" s="160">
        <v>108.943</v>
      </c>
      <c r="H16" s="125">
        <v>0</v>
      </c>
      <c r="I16" s="125">
        <v>0</v>
      </c>
      <c r="J16" s="125">
        <v>0</v>
      </c>
      <c r="K16" s="125">
        <v>0</v>
      </c>
      <c r="L16" s="160">
        <v>0</v>
      </c>
      <c r="M16" s="162">
        <v>108.943</v>
      </c>
      <c r="N16" s="125">
        <v>6</v>
      </c>
      <c r="P16" s="22"/>
      <c r="Q16" s="26"/>
      <c r="R16" s="22"/>
      <c r="S16" s="22"/>
      <c r="T16" s="22"/>
      <c r="U16" s="22"/>
    </row>
    <row r="17" spans="1:22" ht="15" customHeight="1" x14ac:dyDescent="0.25">
      <c r="A17" s="114" t="s">
        <v>32</v>
      </c>
      <c r="B17" s="125">
        <v>0</v>
      </c>
      <c r="C17" s="125">
        <v>2</v>
      </c>
      <c r="D17" s="125">
        <v>5.9349999999999996</v>
      </c>
      <c r="E17" s="125">
        <v>1</v>
      </c>
      <c r="F17" s="125">
        <v>21</v>
      </c>
      <c r="G17" s="160">
        <v>29.934999999999999</v>
      </c>
      <c r="H17" s="125">
        <v>0</v>
      </c>
      <c r="I17" s="125">
        <v>0</v>
      </c>
      <c r="J17" s="125">
        <v>0</v>
      </c>
      <c r="K17" s="125">
        <v>0</v>
      </c>
      <c r="L17" s="160">
        <v>0</v>
      </c>
      <c r="M17" s="162">
        <v>29.934999999999999</v>
      </c>
      <c r="N17" s="125">
        <v>24</v>
      </c>
      <c r="P17" s="22"/>
      <c r="Q17" s="22"/>
      <c r="R17" s="22"/>
      <c r="S17" s="22"/>
      <c r="T17" s="22"/>
      <c r="U17" s="22"/>
    </row>
    <row r="18" spans="1:22" ht="15" customHeight="1" x14ac:dyDescent="0.25">
      <c r="A18" s="114" t="s">
        <v>30</v>
      </c>
      <c r="B18" s="125">
        <v>36.563995999999996</v>
      </c>
      <c r="C18" s="125">
        <v>11.106</v>
      </c>
      <c r="D18" s="125">
        <v>16.083482</v>
      </c>
      <c r="E18" s="125">
        <v>0</v>
      </c>
      <c r="F18" s="125">
        <v>16</v>
      </c>
      <c r="G18" s="160">
        <v>79.753478000000001</v>
      </c>
      <c r="H18" s="125">
        <v>0</v>
      </c>
      <c r="I18" s="125">
        <v>0</v>
      </c>
      <c r="J18" s="125">
        <v>0</v>
      </c>
      <c r="K18" s="125">
        <v>0</v>
      </c>
      <c r="L18" s="160">
        <v>0</v>
      </c>
      <c r="M18" s="162">
        <v>79.753478000000001</v>
      </c>
      <c r="N18" s="125">
        <v>38</v>
      </c>
      <c r="P18" s="22"/>
      <c r="Q18" s="26"/>
      <c r="R18" s="22"/>
      <c r="S18" s="22"/>
      <c r="T18" s="22"/>
      <c r="U18" s="22"/>
    </row>
    <row r="19" spans="1:22" ht="15" customHeight="1" x14ac:dyDescent="0.25">
      <c r="A19" s="114" t="s">
        <v>31</v>
      </c>
      <c r="B19" s="125">
        <v>44.513905000000001</v>
      </c>
      <c r="C19" s="125">
        <v>145.80000000000001</v>
      </c>
      <c r="D19" s="125">
        <v>124.407754</v>
      </c>
      <c r="E19" s="125">
        <v>44.332999999999998</v>
      </c>
      <c r="F19" s="125">
        <v>11.129</v>
      </c>
      <c r="G19" s="160">
        <v>370.18365900000003</v>
      </c>
      <c r="H19" s="125">
        <v>0</v>
      </c>
      <c r="I19" s="125">
        <v>3</v>
      </c>
      <c r="J19" s="125">
        <v>0</v>
      </c>
      <c r="K19" s="125">
        <v>0</v>
      </c>
      <c r="L19" s="160">
        <v>3</v>
      </c>
      <c r="M19" s="162">
        <v>373.18365900000003</v>
      </c>
      <c r="N19" s="125">
        <v>139</v>
      </c>
      <c r="P19" s="22"/>
      <c r="Q19" s="22"/>
      <c r="R19" s="22"/>
      <c r="S19" s="22"/>
      <c r="T19" s="22"/>
      <c r="U19" s="22"/>
    </row>
    <row r="20" spans="1:22" ht="15" customHeight="1" x14ac:dyDescent="0.25">
      <c r="A20" s="114" t="s">
        <v>33</v>
      </c>
      <c r="B20" s="125">
        <v>3.1070000000000002</v>
      </c>
      <c r="C20" s="125">
        <v>0</v>
      </c>
      <c r="D20" s="125">
        <v>81.483999999999995</v>
      </c>
      <c r="E20" s="125">
        <v>0</v>
      </c>
      <c r="F20" s="125">
        <v>9.44</v>
      </c>
      <c r="G20" s="160">
        <v>94.031000000000006</v>
      </c>
      <c r="H20" s="125">
        <v>0</v>
      </c>
      <c r="I20" s="125">
        <v>0</v>
      </c>
      <c r="J20" s="125">
        <v>0</v>
      </c>
      <c r="K20" s="125">
        <v>0</v>
      </c>
      <c r="L20" s="160">
        <v>0</v>
      </c>
      <c r="M20" s="162">
        <v>94.031000000000006</v>
      </c>
      <c r="N20" s="125">
        <v>17</v>
      </c>
    </row>
    <row r="21" spans="1:22" ht="15" customHeight="1" x14ac:dyDescent="0.25">
      <c r="A21" s="114" t="s">
        <v>34</v>
      </c>
      <c r="B21" s="125">
        <v>181.81549699999999</v>
      </c>
      <c r="C21" s="125">
        <v>7.05</v>
      </c>
      <c r="D21" s="125">
        <v>1.991546</v>
      </c>
      <c r="E21" s="125">
        <v>18.5</v>
      </c>
      <c r="F21" s="125">
        <v>11.166510000000001</v>
      </c>
      <c r="G21" s="160">
        <v>220.52355299999999</v>
      </c>
      <c r="H21" s="125">
        <v>0</v>
      </c>
      <c r="I21" s="125">
        <v>0</v>
      </c>
      <c r="J21" s="125">
        <v>0</v>
      </c>
      <c r="K21" s="125">
        <v>0</v>
      </c>
      <c r="L21" s="160">
        <v>0</v>
      </c>
      <c r="M21" s="162">
        <v>220.52355299999999</v>
      </c>
      <c r="N21" s="125">
        <v>40</v>
      </c>
    </row>
    <row r="22" spans="1:22" ht="15" customHeight="1" x14ac:dyDescent="0.25">
      <c r="A22" s="114" t="s">
        <v>35</v>
      </c>
      <c r="B22" s="125">
        <v>0</v>
      </c>
      <c r="C22" s="125">
        <v>102</v>
      </c>
      <c r="D22" s="125">
        <v>1</v>
      </c>
      <c r="E22" s="125">
        <v>525</v>
      </c>
      <c r="F22" s="125">
        <v>0</v>
      </c>
      <c r="G22" s="160">
        <v>628</v>
      </c>
      <c r="H22" s="125">
        <v>0</v>
      </c>
      <c r="I22" s="125">
        <v>0</v>
      </c>
      <c r="J22" s="125">
        <v>0</v>
      </c>
      <c r="K22" s="125">
        <v>0</v>
      </c>
      <c r="L22" s="160">
        <v>0</v>
      </c>
      <c r="M22" s="162">
        <v>628</v>
      </c>
      <c r="N22" s="125">
        <v>126</v>
      </c>
    </row>
    <row r="23" spans="1:22" ht="15" customHeight="1" x14ac:dyDescent="0.25">
      <c r="A23" s="114" t="s">
        <v>36</v>
      </c>
      <c r="B23" s="125">
        <v>426.277581</v>
      </c>
      <c r="C23" s="125">
        <v>142.953701</v>
      </c>
      <c r="D23" s="125">
        <v>225.29218700000001</v>
      </c>
      <c r="E23" s="125">
        <v>35</v>
      </c>
      <c r="F23" s="125">
        <v>179.34800000000001</v>
      </c>
      <c r="G23" s="160">
        <v>1008.8685740000001</v>
      </c>
      <c r="H23" s="125">
        <v>0</v>
      </c>
      <c r="I23" s="125">
        <v>0</v>
      </c>
      <c r="J23" s="125">
        <v>18</v>
      </c>
      <c r="K23" s="125">
        <v>5</v>
      </c>
      <c r="L23" s="160">
        <v>23</v>
      </c>
      <c r="M23" s="162">
        <v>1031.8685740000001</v>
      </c>
      <c r="N23" s="125">
        <v>598.00289499999997</v>
      </c>
    </row>
    <row r="24" spans="1:22" ht="15" customHeight="1" x14ac:dyDescent="0.25">
      <c r="A24" s="114" t="s">
        <v>37</v>
      </c>
      <c r="B24" s="125">
        <v>18.527999999999999</v>
      </c>
      <c r="C24" s="125">
        <v>12.94</v>
      </c>
      <c r="D24" s="125">
        <v>55.507380999999995</v>
      </c>
      <c r="E24" s="125">
        <v>0</v>
      </c>
      <c r="F24" s="125">
        <v>15.75949</v>
      </c>
      <c r="G24" s="160">
        <v>102.734871</v>
      </c>
      <c r="H24" s="125">
        <v>0</v>
      </c>
      <c r="I24" s="125">
        <v>0</v>
      </c>
      <c r="J24" s="125">
        <v>0</v>
      </c>
      <c r="K24" s="125">
        <v>0</v>
      </c>
      <c r="L24" s="160">
        <v>0</v>
      </c>
      <c r="M24" s="162">
        <v>102.734871</v>
      </c>
      <c r="N24" s="125">
        <v>58</v>
      </c>
    </row>
    <row r="25" spans="1:22" ht="15" customHeight="1" x14ac:dyDescent="0.25">
      <c r="A25" s="114" t="s">
        <v>38</v>
      </c>
      <c r="B25" s="125">
        <v>0</v>
      </c>
      <c r="C25" s="125">
        <v>0</v>
      </c>
      <c r="D25" s="125">
        <v>41</v>
      </c>
      <c r="E25" s="125">
        <v>0</v>
      </c>
      <c r="F25" s="125">
        <v>0</v>
      </c>
      <c r="G25" s="160">
        <v>41</v>
      </c>
      <c r="H25" s="125">
        <v>0</v>
      </c>
      <c r="I25" s="125">
        <v>0</v>
      </c>
      <c r="J25" s="125">
        <v>0</v>
      </c>
      <c r="K25" s="125">
        <v>16</v>
      </c>
      <c r="L25" s="160">
        <v>16</v>
      </c>
      <c r="M25" s="162">
        <v>57</v>
      </c>
      <c r="N25" s="125">
        <v>56</v>
      </c>
    </row>
    <row r="26" spans="1:22" ht="15" customHeight="1" x14ac:dyDescent="0.25">
      <c r="A26" s="114" t="s">
        <v>39</v>
      </c>
      <c r="B26" s="125">
        <v>315</v>
      </c>
      <c r="C26" s="125">
        <v>171</v>
      </c>
      <c r="D26" s="125">
        <v>40</v>
      </c>
      <c r="E26" s="125">
        <v>13</v>
      </c>
      <c r="F26" s="125">
        <v>3.5790000000000002</v>
      </c>
      <c r="G26" s="160">
        <v>542.57899999999995</v>
      </c>
      <c r="H26" s="125">
        <v>0</v>
      </c>
      <c r="I26" s="125">
        <v>0</v>
      </c>
      <c r="J26" s="125">
        <v>0</v>
      </c>
      <c r="K26" s="125">
        <v>0</v>
      </c>
      <c r="L26" s="160">
        <v>0</v>
      </c>
      <c r="M26" s="162">
        <v>542.57899999999995</v>
      </c>
      <c r="N26" s="125">
        <v>209</v>
      </c>
    </row>
    <row r="27" spans="1:22" ht="15" customHeight="1" thickBot="1" x14ac:dyDescent="0.3">
      <c r="A27" s="115" t="s">
        <v>40</v>
      </c>
      <c r="B27" s="125">
        <v>6</v>
      </c>
      <c r="C27" s="125">
        <v>20</v>
      </c>
      <c r="D27" s="125">
        <v>23</v>
      </c>
      <c r="E27" s="125">
        <v>0</v>
      </c>
      <c r="F27" s="125">
        <v>0</v>
      </c>
      <c r="G27" s="160">
        <v>49</v>
      </c>
      <c r="H27" s="125">
        <v>59</v>
      </c>
      <c r="I27" s="125">
        <v>0</v>
      </c>
      <c r="J27" s="125">
        <v>0</v>
      </c>
      <c r="K27" s="125">
        <v>0</v>
      </c>
      <c r="L27" s="160">
        <v>59</v>
      </c>
      <c r="M27" s="162">
        <v>108</v>
      </c>
      <c r="N27" s="125">
        <v>0</v>
      </c>
    </row>
    <row r="28" spans="1:22" ht="15" customHeight="1" thickBot="1" x14ac:dyDescent="0.3">
      <c r="A28" s="126" t="s">
        <v>41</v>
      </c>
      <c r="B28" s="207">
        <v>1891.432243</v>
      </c>
      <c r="C28" s="207">
        <v>2256</v>
      </c>
      <c r="D28" s="207">
        <v>950</v>
      </c>
      <c r="E28" s="207">
        <v>683</v>
      </c>
      <c r="F28" s="206">
        <v>634</v>
      </c>
      <c r="G28" s="163">
        <v>6414.4322430000002</v>
      </c>
      <c r="H28" s="207">
        <v>59</v>
      </c>
      <c r="I28" s="207">
        <v>5</v>
      </c>
      <c r="J28" s="207">
        <v>18</v>
      </c>
      <c r="K28" s="207">
        <v>21</v>
      </c>
      <c r="L28" s="164">
        <v>103</v>
      </c>
      <c r="M28" s="165">
        <v>6517.4322430000002</v>
      </c>
      <c r="N28" s="128">
        <v>2071</v>
      </c>
    </row>
    <row r="29" spans="1:22" ht="15" customHeight="1" thickBot="1" x14ac:dyDescent="0.3">
      <c r="A29" s="126" t="s">
        <v>42</v>
      </c>
      <c r="B29" s="206">
        <v>215108.00551400002</v>
      </c>
      <c r="C29" s="206">
        <v>45091.508668000009</v>
      </c>
      <c r="D29" s="206">
        <v>27434.484576000003</v>
      </c>
      <c r="E29" s="206">
        <v>13210.016948999999</v>
      </c>
      <c r="F29" s="207">
        <v>28299</v>
      </c>
      <c r="G29" s="163">
        <v>329143.01570700004</v>
      </c>
      <c r="H29" s="207">
        <v>5464.8627260000003</v>
      </c>
      <c r="I29" s="207">
        <v>355.24099999999999</v>
      </c>
      <c r="J29" s="207">
        <v>1241.7286252599999</v>
      </c>
      <c r="K29" s="207">
        <v>104.044543</v>
      </c>
      <c r="L29" s="164">
        <v>7165.87689426</v>
      </c>
      <c r="M29" s="165">
        <v>336308.89260126004</v>
      </c>
      <c r="N29" s="127">
        <v>92313.9</v>
      </c>
    </row>
    <row r="30" spans="1:22" ht="15" customHeight="1" thickBot="1" x14ac:dyDescent="0.35">
      <c r="A30" s="129"/>
      <c r="B30" s="130"/>
      <c r="C30" s="130"/>
      <c r="D30" s="208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22" ht="15" customHeight="1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22" ht="1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804" t="s">
        <v>19</v>
      </c>
      <c r="V32" s="16"/>
    </row>
    <row r="33" spans="1:22" ht="15" customHeight="1" x14ac:dyDescent="0.25">
      <c r="A33" s="796"/>
      <c r="B33" s="789" t="s">
        <v>6</v>
      </c>
      <c r="C33" s="790"/>
      <c r="D33" s="791" t="s">
        <v>7</v>
      </c>
      <c r="E33" s="790"/>
      <c r="F33" s="830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805"/>
    </row>
    <row r="34" spans="1:22" ht="66" customHeight="1" thickBot="1" x14ac:dyDescent="0.3">
      <c r="A34" s="797"/>
      <c r="B34" s="100" t="s">
        <v>11</v>
      </c>
      <c r="C34" s="101" t="s">
        <v>10</v>
      </c>
      <c r="D34" s="101" t="s">
        <v>45</v>
      </c>
      <c r="E34" s="101" t="s">
        <v>9</v>
      </c>
      <c r="F34" s="831"/>
      <c r="G34" s="780"/>
      <c r="H34" s="98" t="s">
        <v>11</v>
      </c>
      <c r="I34" s="99" t="s">
        <v>10</v>
      </c>
      <c r="J34" s="764"/>
      <c r="K34" s="768"/>
      <c r="L34" s="782"/>
      <c r="M34" s="785"/>
      <c r="N34" s="806"/>
    </row>
    <row r="35" spans="1:22" ht="15" customHeight="1" x14ac:dyDescent="0.25">
      <c r="A35" s="93" t="s">
        <v>46</v>
      </c>
      <c r="B35" s="124">
        <v>109291.932221</v>
      </c>
      <c r="C35" s="125">
        <v>15820.322629</v>
      </c>
      <c r="D35" s="125">
        <v>10736.848741</v>
      </c>
      <c r="E35" s="124">
        <v>7302.68091</v>
      </c>
      <c r="F35" s="125">
        <v>15996</v>
      </c>
      <c r="G35" s="159">
        <v>159147.52450100001</v>
      </c>
      <c r="H35" s="125">
        <v>1364.0820000000001</v>
      </c>
      <c r="I35" s="125">
        <v>282.17399999999998</v>
      </c>
      <c r="J35" s="125">
        <v>807.002521</v>
      </c>
      <c r="K35" s="125">
        <v>58.044543000000004</v>
      </c>
      <c r="L35" s="160">
        <v>2511.3005429999998</v>
      </c>
      <c r="M35" s="161">
        <v>161658.825044</v>
      </c>
      <c r="N35" s="124">
        <v>39747</v>
      </c>
    </row>
    <row r="36" spans="1:22" ht="15" customHeight="1" thickBot="1" x14ac:dyDescent="0.3">
      <c r="A36" s="97" t="s">
        <v>47</v>
      </c>
      <c r="B36" s="124">
        <v>103924.64105000001</v>
      </c>
      <c r="C36" s="125">
        <v>27015.186039</v>
      </c>
      <c r="D36" s="125">
        <v>15747.635834999999</v>
      </c>
      <c r="E36" s="125">
        <v>5224.596039</v>
      </c>
      <c r="F36" s="124">
        <v>11669</v>
      </c>
      <c r="G36" s="159">
        <v>163581.05896299996</v>
      </c>
      <c r="H36" s="125">
        <v>4041.780726</v>
      </c>
      <c r="I36" s="125">
        <v>68.067000000000007</v>
      </c>
      <c r="J36" s="125">
        <v>416.73932026</v>
      </c>
      <c r="K36" s="125">
        <v>25</v>
      </c>
      <c r="L36" s="160">
        <v>4551.5763512600006</v>
      </c>
      <c r="M36" s="161">
        <v>168132.63531425997</v>
      </c>
      <c r="N36" s="125">
        <v>50495.9</v>
      </c>
      <c r="V36" s="16"/>
    </row>
    <row r="37" spans="1:22" ht="15" customHeight="1" thickBot="1" x14ac:dyDescent="0.3">
      <c r="A37" s="126" t="s">
        <v>27</v>
      </c>
      <c r="B37" s="127">
        <v>213216.573271</v>
      </c>
      <c r="C37" s="127">
        <v>42835.508668000002</v>
      </c>
      <c r="D37" s="128">
        <v>26484.484575999999</v>
      </c>
      <c r="E37" s="127">
        <v>12527.016948999999</v>
      </c>
      <c r="F37" s="127">
        <v>27665</v>
      </c>
      <c r="G37" s="163">
        <v>322728.58346400002</v>
      </c>
      <c r="H37" s="128">
        <v>5405.8627260000003</v>
      </c>
      <c r="I37" s="128">
        <v>350.24099999999999</v>
      </c>
      <c r="J37" s="128">
        <v>1223.7286252599999</v>
      </c>
      <c r="K37" s="128">
        <v>83.044543000000004</v>
      </c>
      <c r="L37" s="164">
        <v>7062.87689426</v>
      </c>
      <c r="M37" s="165">
        <v>329791.46035826002</v>
      </c>
      <c r="N37" s="128">
        <v>90242.9</v>
      </c>
      <c r="V37" s="16"/>
    </row>
    <row r="38" spans="1:22" ht="15" customHeight="1" thickBot="1" x14ac:dyDescent="0.3">
      <c r="A38" s="126" t="s">
        <v>41</v>
      </c>
      <c r="B38" s="128">
        <v>1891.432243</v>
      </c>
      <c r="C38" s="128">
        <v>2256</v>
      </c>
      <c r="D38" s="128">
        <v>950</v>
      </c>
      <c r="E38" s="128">
        <v>683</v>
      </c>
      <c r="F38" s="127">
        <v>634</v>
      </c>
      <c r="G38" s="163">
        <v>6414.4322430000002</v>
      </c>
      <c r="H38" s="128">
        <v>59</v>
      </c>
      <c r="I38" s="128">
        <v>5</v>
      </c>
      <c r="J38" s="128">
        <v>18</v>
      </c>
      <c r="K38" s="128">
        <v>21</v>
      </c>
      <c r="L38" s="164">
        <v>103</v>
      </c>
      <c r="M38" s="165">
        <v>6517.4322430000002</v>
      </c>
      <c r="N38" s="128">
        <v>2071</v>
      </c>
    </row>
    <row r="39" spans="1:22" ht="15" customHeight="1" thickBot="1" x14ac:dyDescent="0.3">
      <c r="A39" s="126" t="s">
        <v>42</v>
      </c>
      <c r="B39" s="127">
        <v>215108.00551400002</v>
      </c>
      <c r="C39" s="127">
        <v>45091.508668000002</v>
      </c>
      <c r="D39" s="127">
        <v>27434.484575999999</v>
      </c>
      <c r="E39" s="127">
        <v>13210.016948999999</v>
      </c>
      <c r="F39" s="127">
        <v>28299</v>
      </c>
      <c r="G39" s="163">
        <v>329143.01570700004</v>
      </c>
      <c r="H39" s="128">
        <v>5464.8627260000003</v>
      </c>
      <c r="I39" s="128">
        <v>355.24099999999999</v>
      </c>
      <c r="J39" s="128">
        <v>1241.7286252599999</v>
      </c>
      <c r="K39" s="128">
        <v>104.044543</v>
      </c>
      <c r="L39" s="164">
        <v>7165.87689426</v>
      </c>
      <c r="M39" s="165">
        <v>336308.89260126004</v>
      </c>
      <c r="N39" s="127">
        <v>92313.9</v>
      </c>
    </row>
    <row r="40" spans="1:22" ht="15" customHeight="1" x14ac:dyDescent="0.3">
      <c r="A40" s="203"/>
      <c r="B40" s="204"/>
      <c r="C40" s="209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  <row r="41" spans="1:22" ht="15" customHeight="1" thickBot="1" x14ac:dyDescent="0.35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</row>
    <row r="42" spans="1:22" ht="15" customHeight="1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22" ht="15" customHeight="1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783" t="s">
        <v>18</v>
      </c>
      <c r="N43" s="804" t="s">
        <v>19</v>
      </c>
    </row>
    <row r="44" spans="1:22" ht="15" customHeight="1" x14ac:dyDescent="0.25">
      <c r="A44" s="796"/>
      <c r="B44" s="789" t="s">
        <v>6</v>
      </c>
      <c r="C44" s="790"/>
      <c r="D44" s="791" t="s">
        <v>7</v>
      </c>
      <c r="E44" s="790"/>
      <c r="F44" s="830" t="s">
        <v>12</v>
      </c>
      <c r="G44" s="779" t="s">
        <v>13</v>
      </c>
      <c r="H44" s="761" t="s">
        <v>17</v>
      </c>
      <c r="I44" s="762"/>
      <c r="J44" s="832" t="s">
        <v>14</v>
      </c>
      <c r="K44" s="835" t="s">
        <v>15</v>
      </c>
      <c r="L44" s="779" t="s">
        <v>16</v>
      </c>
      <c r="M44" s="784"/>
      <c r="N44" s="805"/>
      <c r="P44" s="18"/>
      <c r="Q44" s="18"/>
      <c r="R44" s="18"/>
      <c r="S44" s="18"/>
      <c r="T44" s="18"/>
    </row>
    <row r="45" spans="1:22" ht="63.75" customHeight="1" thickBot="1" x14ac:dyDescent="0.3">
      <c r="A45" s="797"/>
      <c r="B45" s="100" t="s">
        <v>11</v>
      </c>
      <c r="C45" s="101" t="s">
        <v>10</v>
      </c>
      <c r="D45" s="101" t="s">
        <v>45</v>
      </c>
      <c r="E45" s="101" t="s">
        <v>9</v>
      </c>
      <c r="F45" s="831"/>
      <c r="G45" s="780"/>
      <c r="H45" s="100" t="s">
        <v>11</v>
      </c>
      <c r="I45" s="101" t="s">
        <v>10</v>
      </c>
      <c r="J45" s="833"/>
      <c r="K45" s="831"/>
      <c r="L45" s="780"/>
      <c r="M45" s="785"/>
      <c r="N45" s="806"/>
    </row>
    <row r="46" spans="1:22" ht="15" customHeight="1" x14ac:dyDescent="0.25">
      <c r="A46" s="107" t="s">
        <v>20</v>
      </c>
      <c r="B46" s="108">
        <v>48098.441930999994</v>
      </c>
      <c r="C46" s="108">
        <v>34548.095356999998</v>
      </c>
      <c r="D46" s="108">
        <v>14879.031492</v>
      </c>
      <c r="E46" s="108">
        <v>17950.035383999999</v>
      </c>
      <c r="F46" s="108">
        <v>12097.806251</v>
      </c>
      <c r="G46" s="138">
        <v>127573.41041500002</v>
      </c>
      <c r="H46" s="108">
        <v>4327</v>
      </c>
      <c r="I46" s="108">
        <v>806</v>
      </c>
      <c r="J46" s="108">
        <v>308</v>
      </c>
      <c r="K46" s="108">
        <v>676</v>
      </c>
      <c r="L46" s="138">
        <v>6117</v>
      </c>
      <c r="M46" s="143">
        <v>133690.41041500002</v>
      </c>
      <c r="N46" s="108">
        <v>62183.453254000007</v>
      </c>
      <c r="P46" s="17"/>
    </row>
    <row r="47" spans="1:22" ht="15" customHeight="1" x14ac:dyDescent="0.25">
      <c r="A47" s="103" t="s">
        <v>21</v>
      </c>
      <c r="B47" s="108">
        <v>34533.568189999998</v>
      </c>
      <c r="C47" s="108">
        <v>29720.792741000001</v>
      </c>
      <c r="D47" s="108">
        <v>10336.58757</v>
      </c>
      <c r="E47" s="108">
        <v>9851.8622200000009</v>
      </c>
      <c r="F47" s="108">
        <v>6031.5211549999995</v>
      </c>
      <c r="G47" s="138">
        <v>90474.331875999997</v>
      </c>
      <c r="H47" s="108">
        <v>9354.5640000000003</v>
      </c>
      <c r="I47" s="118">
        <v>8992.0128111109007</v>
      </c>
      <c r="J47" s="108">
        <v>8579</v>
      </c>
      <c r="K47" s="108">
        <v>1811</v>
      </c>
      <c r="L47" s="137">
        <v>28736.576811110899</v>
      </c>
      <c r="M47" s="139">
        <v>119210.9086871109</v>
      </c>
      <c r="N47" s="118">
        <v>68908.2541911109</v>
      </c>
      <c r="P47" s="17"/>
    </row>
    <row r="48" spans="1:22" ht="15" customHeight="1" x14ac:dyDescent="0.25">
      <c r="A48" s="109" t="s">
        <v>26</v>
      </c>
      <c r="B48" s="108">
        <v>9612.8546969999989</v>
      </c>
      <c r="C48" s="108">
        <v>5792.7067049999996</v>
      </c>
      <c r="D48" s="108">
        <v>2409.5463749999999</v>
      </c>
      <c r="E48" s="108">
        <v>1656.8588400000001</v>
      </c>
      <c r="F48" s="108">
        <v>1583.1355250000001</v>
      </c>
      <c r="G48" s="138">
        <v>21055.102142</v>
      </c>
      <c r="H48" s="108">
        <v>7189</v>
      </c>
      <c r="I48" s="118">
        <v>4698.9840000000004</v>
      </c>
      <c r="J48" s="108">
        <v>2034</v>
      </c>
      <c r="K48" s="108">
        <v>1462</v>
      </c>
      <c r="L48" s="137">
        <v>15383.984</v>
      </c>
      <c r="M48" s="139">
        <v>36439.086142</v>
      </c>
      <c r="N48" s="108">
        <v>26105.317212000002</v>
      </c>
      <c r="P48" s="17"/>
    </row>
    <row r="49" spans="1:16" ht="15" customHeight="1" x14ac:dyDescent="0.25">
      <c r="A49" s="110" t="s">
        <v>22</v>
      </c>
      <c r="B49" s="108">
        <v>10732.110720999999</v>
      </c>
      <c r="C49" s="108">
        <v>11936.577748999998</v>
      </c>
      <c r="D49" s="108">
        <v>3545.3176130000002</v>
      </c>
      <c r="E49" s="108">
        <v>3153.5871549999997</v>
      </c>
      <c r="F49" s="108">
        <v>1955.835951</v>
      </c>
      <c r="G49" s="138">
        <v>31323.429188999995</v>
      </c>
      <c r="H49" s="108">
        <v>1336.5640000000001</v>
      </c>
      <c r="I49" s="108">
        <v>0</v>
      </c>
      <c r="J49" s="108">
        <v>358</v>
      </c>
      <c r="K49" s="108">
        <v>13</v>
      </c>
      <c r="L49" s="138">
        <v>1707.5640000000001</v>
      </c>
      <c r="M49" s="143">
        <v>33030.993189000001</v>
      </c>
      <c r="N49" s="108">
        <v>16648.753300999997</v>
      </c>
      <c r="P49" s="17"/>
    </row>
    <row r="50" spans="1:16" ht="15" customHeight="1" x14ac:dyDescent="0.25">
      <c r="A50" s="110" t="s">
        <v>23</v>
      </c>
      <c r="B50" s="108">
        <v>12026.470641</v>
      </c>
      <c r="C50" s="108">
        <v>10726.037112999998</v>
      </c>
      <c r="D50" s="108">
        <v>3944.036877</v>
      </c>
      <c r="E50" s="108">
        <v>4389.276871</v>
      </c>
      <c r="F50" s="108">
        <v>2345.9266790000001</v>
      </c>
      <c r="G50" s="138">
        <v>33431.748180999995</v>
      </c>
      <c r="H50" s="108">
        <v>797</v>
      </c>
      <c r="I50" s="118">
        <v>4126.5058111109001</v>
      </c>
      <c r="J50" s="108">
        <v>6187</v>
      </c>
      <c r="K50" s="108">
        <v>153</v>
      </c>
      <c r="L50" s="137">
        <v>11263.505811110899</v>
      </c>
      <c r="M50" s="139">
        <v>44695.253992110898</v>
      </c>
      <c r="N50" s="118">
        <v>23396.760150110898</v>
      </c>
      <c r="P50" s="17"/>
    </row>
    <row r="51" spans="1:16" ht="15" customHeight="1" x14ac:dyDescent="0.25">
      <c r="A51" s="111" t="s">
        <v>24</v>
      </c>
      <c r="B51" s="108">
        <v>2699.1339539999999</v>
      </c>
      <c r="C51" s="108">
        <v>1717.987431</v>
      </c>
      <c r="D51" s="108">
        <v>5075.2970770000002</v>
      </c>
      <c r="E51" s="108">
        <v>499.28602100000001</v>
      </c>
      <c r="F51" s="108">
        <v>1446.0260539999999</v>
      </c>
      <c r="G51" s="138">
        <v>11437.730537000001</v>
      </c>
      <c r="H51" s="108">
        <v>93</v>
      </c>
      <c r="I51" s="108">
        <v>32</v>
      </c>
      <c r="J51" s="108">
        <v>577</v>
      </c>
      <c r="K51" s="108">
        <v>1773</v>
      </c>
      <c r="L51" s="138">
        <v>2475</v>
      </c>
      <c r="M51" s="143">
        <v>13912.730537000001</v>
      </c>
      <c r="N51" s="108">
        <v>10141.166257000001</v>
      </c>
      <c r="P51" s="17"/>
    </row>
    <row r="52" spans="1:16" ht="15" customHeight="1" thickBot="1" x14ac:dyDescent="0.3">
      <c r="A52" s="111" t="s">
        <v>25</v>
      </c>
      <c r="B52" s="108">
        <v>18363.077252000003</v>
      </c>
      <c r="C52" s="108">
        <v>12111.838865</v>
      </c>
      <c r="D52" s="108">
        <v>5725.7708440000006</v>
      </c>
      <c r="E52" s="108">
        <v>7862.3201049999998</v>
      </c>
      <c r="F52" s="108">
        <v>2171.9350260000001</v>
      </c>
      <c r="G52" s="138">
        <v>46234.942091999998</v>
      </c>
      <c r="H52" s="108">
        <v>721.3</v>
      </c>
      <c r="I52" s="108">
        <v>691.87</v>
      </c>
      <c r="J52" s="108">
        <v>964</v>
      </c>
      <c r="K52" s="108">
        <v>1</v>
      </c>
      <c r="L52" s="138">
        <v>2378.17</v>
      </c>
      <c r="M52" s="143">
        <v>48613.112092000003</v>
      </c>
      <c r="N52" s="108">
        <v>23690.895027999999</v>
      </c>
      <c r="P52" s="17"/>
    </row>
    <row r="53" spans="1:16" ht="15" customHeight="1" thickBot="1" x14ac:dyDescent="0.3">
      <c r="A53" s="210" t="s">
        <v>27</v>
      </c>
      <c r="B53" s="112">
        <v>103694.22132700002</v>
      </c>
      <c r="C53" s="112">
        <v>78098.714393999995</v>
      </c>
      <c r="D53" s="112">
        <v>36016.686983</v>
      </c>
      <c r="E53" s="112">
        <v>36163.503729999997</v>
      </c>
      <c r="F53" s="112">
        <v>21747.288485999998</v>
      </c>
      <c r="G53" s="141">
        <v>275720.41492000001</v>
      </c>
      <c r="H53" s="112">
        <v>14495.864</v>
      </c>
      <c r="I53" s="119">
        <v>10521.8828111109</v>
      </c>
      <c r="J53" s="112">
        <v>10428</v>
      </c>
      <c r="K53" s="112">
        <v>4261</v>
      </c>
      <c r="L53" s="140">
        <v>39706.746811110897</v>
      </c>
      <c r="M53" s="142">
        <v>315427.16173111094</v>
      </c>
      <c r="N53" s="119">
        <v>164923.7687301109</v>
      </c>
      <c r="P53" s="17"/>
    </row>
    <row r="54" spans="1:16" ht="15" customHeight="1" x14ac:dyDescent="0.25">
      <c r="A54" s="113" t="s">
        <v>28</v>
      </c>
      <c r="B54" s="108">
        <v>18964.634044999999</v>
      </c>
      <c r="C54" s="118">
        <v>5110.5750109999999</v>
      </c>
      <c r="D54" s="108">
        <v>4915.9149090000001</v>
      </c>
      <c r="E54" s="118">
        <v>4239.4467590000004</v>
      </c>
      <c r="F54" s="108">
        <v>4087.107</v>
      </c>
      <c r="G54" s="137">
        <v>37317.677724000001</v>
      </c>
      <c r="H54" s="108">
        <v>8967.3215479999999</v>
      </c>
      <c r="I54" s="108">
        <v>1956</v>
      </c>
      <c r="J54" s="108">
        <v>1525</v>
      </c>
      <c r="K54" s="108">
        <v>142.59277148000001</v>
      </c>
      <c r="L54" s="138">
        <v>12590.91431948</v>
      </c>
      <c r="M54" s="139">
        <v>49908.592043479999</v>
      </c>
      <c r="N54" s="108">
        <v>14117.569201480001</v>
      </c>
      <c r="P54" s="20"/>
    </row>
    <row r="55" spans="1:16" ht="15" customHeight="1" x14ac:dyDescent="0.25">
      <c r="A55" s="114" t="s">
        <v>29</v>
      </c>
      <c r="B55" s="118">
        <v>4941.2607840000001</v>
      </c>
      <c r="C55" s="108">
        <v>2677.3</v>
      </c>
      <c r="D55" s="108">
        <v>2815.3112500000002</v>
      </c>
      <c r="E55" s="108">
        <v>1148.5447530000001</v>
      </c>
      <c r="F55" s="108">
        <v>732.12300000000005</v>
      </c>
      <c r="G55" s="137">
        <v>12314.539787</v>
      </c>
      <c r="H55" s="118">
        <v>7411.7834750000002</v>
      </c>
      <c r="I55" s="118">
        <v>7923.843395320001</v>
      </c>
      <c r="J55" s="108">
        <v>1786.3283826500001</v>
      </c>
      <c r="K55" s="108">
        <v>1776</v>
      </c>
      <c r="L55" s="137">
        <v>18897.955252970001</v>
      </c>
      <c r="M55" s="139">
        <v>31212.495039970003</v>
      </c>
      <c r="N55" s="118">
        <v>16118.869784</v>
      </c>
      <c r="P55" s="20"/>
    </row>
    <row r="56" spans="1:16" ht="15" customHeight="1" x14ac:dyDescent="0.25">
      <c r="A56" s="114" t="s">
        <v>32</v>
      </c>
      <c r="B56" s="108">
        <v>339.57299999999998</v>
      </c>
      <c r="C56" s="108">
        <v>311</v>
      </c>
      <c r="D56" s="118">
        <v>1331.797611</v>
      </c>
      <c r="E56" s="118">
        <v>321.816461</v>
      </c>
      <c r="F56" s="108">
        <v>368.56200000000001</v>
      </c>
      <c r="G56" s="137">
        <v>2672.7490719999996</v>
      </c>
      <c r="H56" s="108">
        <v>17051</v>
      </c>
      <c r="I56" s="108">
        <v>227</v>
      </c>
      <c r="J56" s="108">
        <v>466</v>
      </c>
      <c r="K56" s="108">
        <v>439</v>
      </c>
      <c r="L56" s="138">
        <v>18183</v>
      </c>
      <c r="M56" s="139">
        <v>20855.749071999999</v>
      </c>
      <c r="N56" s="118">
        <v>14287.176072</v>
      </c>
      <c r="P56" s="20"/>
    </row>
    <row r="57" spans="1:16" ht="15" customHeight="1" x14ac:dyDescent="0.25">
      <c r="A57" s="114" t="s">
        <v>30</v>
      </c>
      <c r="B57" s="108">
        <v>1902.0930000000001</v>
      </c>
      <c r="C57" s="108">
        <v>253.64600000000002</v>
      </c>
      <c r="D57" s="108">
        <v>221.247365</v>
      </c>
      <c r="E57" s="108">
        <v>364.69357400000001</v>
      </c>
      <c r="F57" s="108">
        <v>1480</v>
      </c>
      <c r="G57" s="138">
        <v>4221.6799389999996</v>
      </c>
      <c r="H57" s="108">
        <v>0</v>
      </c>
      <c r="I57" s="108">
        <v>34</v>
      </c>
      <c r="J57" s="108">
        <v>0</v>
      </c>
      <c r="K57" s="108">
        <v>0</v>
      </c>
      <c r="L57" s="138">
        <v>34</v>
      </c>
      <c r="M57" s="143">
        <v>4255.6799389999996</v>
      </c>
      <c r="N57" s="108">
        <v>1241.7445740000001</v>
      </c>
      <c r="P57" s="20"/>
    </row>
    <row r="58" spans="1:16" ht="15" customHeight="1" x14ac:dyDescent="0.25">
      <c r="A58" s="114" t="s">
        <v>31</v>
      </c>
      <c r="B58" s="108">
        <v>4371.377015</v>
      </c>
      <c r="C58" s="108">
        <v>9534.9290000000001</v>
      </c>
      <c r="D58" s="108">
        <v>3717.686866</v>
      </c>
      <c r="E58" s="108">
        <v>4482.6120499999997</v>
      </c>
      <c r="F58" s="108">
        <v>813.11500000000001</v>
      </c>
      <c r="G58" s="138">
        <v>22919.719931</v>
      </c>
      <c r="H58" s="108">
        <v>8079.7828689999997</v>
      </c>
      <c r="I58" s="118">
        <v>4805.1819999999998</v>
      </c>
      <c r="J58" s="118">
        <v>28184.936000000002</v>
      </c>
      <c r="K58" s="118">
        <v>7794.25</v>
      </c>
      <c r="L58" s="137">
        <v>48864.150869000005</v>
      </c>
      <c r="M58" s="139">
        <v>71783.870800000004</v>
      </c>
      <c r="N58" s="108">
        <v>40613.849885000003</v>
      </c>
      <c r="P58" s="20"/>
    </row>
    <row r="59" spans="1:16" ht="15" customHeight="1" x14ac:dyDescent="0.25">
      <c r="A59" s="114" t="s">
        <v>33</v>
      </c>
      <c r="B59" s="108">
        <v>232.708</v>
      </c>
      <c r="C59" s="108">
        <v>27.805</v>
      </c>
      <c r="D59" s="108">
        <v>3881.2820729999999</v>
      </c>
      <c r="E59" s="108">
        <v>343</v>
      </c>
      <c r="F59" s="108">
        <v>3.2490000000000001</v>
      </c>
      <c r="G59" s="138">
        <v>4488.044073</v>
      </c>
      <c r="H59" s="108">
        <v>0</v>
      </c>
      <c r="I59" s="108">
        <v>0</v>
      </c>
      <c r="J59" s="108">
        <v>778</v>
      </c>
      <c r="K59" s="108">
        <v>0</v>
      </c>
      <c r="L59" s="138">
        <v>778</v>
      </c>
      <c r="M59" s="143">
        <v>5266.044073</v>
      </c>
      <c r="N59" s="108">
        <v>5187.2260729999998</v>
      </c>
      <c r="P59" s="20"/>
    </row>
    <row r="60" spans="1:16" ht="15" customHeight="1" x14ac:dyDescent="0.25">
      <c r="A60" s="114" t="s">
        <v>34</v>
      </c>
      <c r="B60" s="108">
        <v>923.51900000000001</v>
      </c>
      <c r="C60" s="108">
        <v>1911</v>
      </c>
      <c r="D60" s="108">
        <v>4721.6120000000001</v>
      </c>
      <c r="E60" s="108">
        <v>1218.996834</v>
      </c>
      <c r="F60" s="108">
        <v>429.57600000000002</v>
      </c>
      <c r="G60" s="138">
        <v>9204.7038339999999</v>
      </c>
      <c r="H60" s="108">
        <v>1663</v>
      </c>
      <c r="I60" s="108">
        <v>1051</v>
      </c>
      <c r="J60" s="108">
        <v>515</v>
      </c>
      <c r="K60" s="108">
        <v>39</v>
      </c>
      <c r="L60" s="138">
        <v>3268</v>
      </c>
      <c r="M60" s="143">
        <v>12472.703834</v>
      </c>
      <c r="N60" s="108">
        <v>10036.255792</v>
      </c>
      <c r="P60" s="20"/>
    </row>
    <row r="61" spans="1:16" ht="15" customHeight="1" x14ac:dyDescent="0.25">
      <c r="A61" s="114" t="s">
        <v>35</v>
      </c>
      <c r="B61" s="108">
        <v>3700.7719999999999</v>
      </c>
      <c r="C61" s="108">
        <v>5745.9712119999995</v>
      </c>
      <c r="D61" s="108">
        <v>11090.606662</v>
      </c>
      <c r="E61" s="108">
        <v>10261.458748000001</v>
      </c>
      <c r="F61" s="108">
        <v>1794.75</v>
      </c>
      <c r="G61" s="138">
        <v>32593.558622</v>
      </c>
      <c r="H61" s="108">
        <v>642</v>
      </c>
      <c r="I61" s="108">
        <v>341</v>
      </c>
      <c r="J61" s="108">
        <v>14</v>
      </c>
      <c r="K61" s="108">
        <v>29</v>
      </c>
      <c r="L61" s="138">
        <v>1026</v>
      </c>
      <c r="M61" s="143">
        <v>33619.558621999997</v>
      </c>
      <c r="N61" s="108">
        <v>17194.398874999999</v>
      </c>
      <c r="P61" s="20"/>
    </row>
    <row r="62" spans="1:16" ht="15" customHeight="1" x14ac:dyDescent="0.25">
      <c r="A62" s="114" t="s">
        <v>36</v>
      </c>
      <c r="B62" s="108">
        <v>3512.7839640000007</v>
      </c>
      <c r="C62" s="108">
        <v>2250.0001030000003</v>
      </c>
      <c r="D62" s="108">
        <v>2155.6920949999999</v>
      </c>
      <c r="E62" s="108">
        <v>567.01756499999999</v>
      </c>
      <c r="F62" s="108">
        <v>1514.506991</v>
      </c>
      <c r="G62" s="138">
        <v>10000.000718000001</v>
      </c>
      <c r="H62" s="108">
        <v>203</v>
      </c>
      <c r="I62" s="108">
        <v>23</v>
      </c>
      <c r="J62" s="108">
        <v>2909</v>
      </c>
      <c r="K62" s="108">
        <v>14</v>
      </c>
      <c r="L62" s="138">
        <v>3149</v>
      </c>
      <c r="M62" s="143">
        <v>13149.000718000001</v>
      </c>
      <c r="N62" s="108">
        <v>8319.0720500000007</v>
      </c>
      <c r="P62" s="20"/>
    </row>
    <row r="63" spans="1:16" ht="15" customHeight="1" x14ac:dyDescent="0.25">
      <c r="A63" s="114" t="s">
        <v>37</v>
      </c>
      <c r="B63" s="108">
        <v>3313.4089349999999</v>
      </c>
      <c r="C63" s="108">
        <v>437.221</v>
      </c>
      <c r="D63" s="108">
        <v>1217.996744</v>
      </c>
      <c r="E63" s="108">
        <v>1599</v>
      </c>
      <c r="F63" s="108">
        <v>3787</v>
      </c>
      <c r="G63" s="138">
        <v>10354.626679000001</v>
      </c>
      <c r="H63" s="108">
        <v>2251</v>
      </c>
      <c r="I63" s="108">
        <v>5</v>
      </c>
      <c r="J63" s="108">
        <v>3</v>
      </c>
      <c r="K63" s="108">
        <v>791</v>
      </c>
      <c r="L63" s="138">
        <v>3050</v>
      </c>
      <c r="M63" s="143">
        <v>13404.626679000001</v>
      </c>
      <c r="N63" s="108">
        <v>9547.7423669999989</v>
      </c>
      <c r="P63" s="20"/>
    </row>
    <row r="64" spans="1:16" ht="15" customHeight="1" x14ac:dyDescent="0.25">
      <c r="A64" s="114" t="s">
        <v>38</v>
      </c>
      <c r="B64" s="118">
        <v>1569.6290979999999</v>
      </c>
      <c r="C64" s="108">
        <v>767</v>
      </c>
      <c r="D64" s="108">
        <v>161.08600000000001</v>
      </c>
      <c r="E64" s="108">
        <v>14.733000000000001</v>
      </c>
      <c r="F64" s="108">
        <v>411.48500000000001</v>
      </c>
      <c r="G64" s="137">
        <v>2923.9330980000004</v>
      </c>
      <c r="H64" s="108">
        <v>53</v>
      </c>
      <c r="I64" s="108">
        <v>0</v>
      </c>
      <c r="J64" s="108">
        <v>0</v>
      </c>
      <c r="K64" s="108">
        <v>54</v>
      </c>
      <c r="L64" s="138">
        <v>107</v>
      </c>
      <c r="M64" s="139">
        <v>3030.9330980000004</v>
      </c>
      <c r="N64" s="108">
        <v>1039.047</v>
      </c>
      <c r="P64" s="20"/>
    </row>
    <row r="65" spans="1:17" ht="15" customHeight="1" x14ac:dyDescent="0.25">
      <c r="A65" s="114" t="s">
        <v>39</v>
      </c>
      <c r="B65" s="108">
        <v>2522.116</v>
      </c>
      <c r="C65" s="108">
        <v>3498.5</v>
      </c>
      <c r="D65" s="108">
        <v>1028.5244230000001</v>
      </c>
      <c r="E65" s="108">
        <v>6051.0481209999998</v>
      </c>
      <c r="F65" s="108">
        <v>884</v>
      </c>
      <c r="G65" s="138">
        <v>13984.188544000001</v>
      </c>
      <c r="H65" s="108">
        <v>3094</v>
      </c>
      <c r="I65" s="108">
        <v>0</v>
      </c>
      <c r="J65" s="108">
        <v>1</v>
      </c>
      <c r="K65" s="108">
        <v>0</v>
      </c>
      <c r="L65" s="138">
        <v>3095</v>
      </c>
      <c r="M65" s="143">
        <v>17079.188544000001</v>
      </c>
      <c r="N65" s="108">
        <v>12697.148121</v>
      </c>
      <c r="P65" s="20"/>
    </row>
    <row r="66" spans="1:17" ht="15" customHeight="1" thickBot="1" x14ac:dyDescent="0.3">
      <c r="A66" s="115" t="s">
        <v>40</v>
      </c>
      <c r="B66" s="108">
        <v>6</v>
      </c>
      <c r="C66" s="108">
        <v>19.487000000000002</v>
      </c>
      <c r="D66" s="108">
        <v>60</v>
      </c>
      <c r="E66" s="108">
        <v>242</v>
      </c>
      <c r="F66" s="108">
        <v>0</v>
      </c>
      <c r="G66" s="138">
        <v>327.48699999999997</v>
      </c>
      <c r="H66" s="108">
        <v>3250</v>
      </c>
      <c r="I66" s="108">
        <v>222</v>
      </c>
      <c r="J66" s="108">
        <v>12</v>
      </c>
      <c r="K66" s="108">
        <v>2568</v>
      </c>
      <c r="L66" s="138">
        <v>6052</v>
      </c>
      <c r="M66" s="143">
        <v>6379.4870000000001</v>
      </c>
      <c r="N66" s="108">
        <v>3882.4870000000001</v>
      </c>
      <c r="P66" s="20"/>
    </row>
    <row r="67" spans="1:17" ht="15" customHeight="1" thickBot="1" x14ac:dyDescent="0.3">
      <c r="A67" s="210" t="s">
        <v>41</v>
      </c>
      <c r="B67" s="119">
        <v>72931.693064000006</v>
      </c>
      <c r="C67" s="119">
        <v>44465.035984999995</v>
      </c>
      <c r="D67" s="119">
        <v>49446.373743999997</v>
      </c>
      <c r="E67" s="119">
        <v>47756.292944000008</v>
      </c>
      <c r="F67" s="112">
        <v>22413.960992</v>
      </c>
      <c r="G67" s="140">
        <v>237013.35672900002</v>
      </c>
      <c r="H67" s="119">
        <v>85312.182283679693</v>
      </c>
      <c r="I67" s="119">
        <v>28942.922367186402</v>
      </c>
      <c r="J67" s="119">
        <v>45804.741357184896</v>
      </c>
      <c r="K67" s="119">
        <v>24947.496065480002</v>
      </c>
      <c r="L67" s="140">
        <v>185007.34207353101</v>
      </c>
      <c r="M67" s="142">
        <v>422020.69880253094</v>
      </c>
      <c r="N67" s="119">
        <v>222782.2512314159</v>
      </c>
      <c r="P67" s="20"/>
    </row>
    <row r="68" spans="1:17" ht="15" customHeight="1" thickBot="1" x14ac:dyDescent="0.3">
      <c r="A68" s="210" t="s">
        <v>42</v>
      </c>
      <c r="B68" s="119">
        <v>176625.914391</v>
      </c>
      <c r="C68" s="119">
        <v>122563.750379</v>
      </c>
      <c r="D68" s="119">
        <v>85463.060727000004</v>
      </c>
      <c r="E68" s="119">
        <v>83919.796673999997</v>
      </c>
      <c r="F68" s="112">
        <v>44161.249477999998</v>
      </c>
      <c r="G68" s="140">
        <v>512733.77164899989</v>
      </c>
      <c r="H68" s="119">
        <v>99808.046283679694</v>
      </c>
      <c r="I68" s="119">
        <v>39464.805178297298</v>
      </c>
      <c r="J68" s="119">
        <v>56232.741357184896</v>
      </c>
      <c r="K68" s="119">
        <v>29208.496065480002</v>
      </c>
      <c r="L68" s="140">
        <v>224714.08888464188</v>
      </c>
      <c r="M68" s="142">
        <v>737447.86053364188</v>
      </c>
      <c r="N68" s="119">
        <v>387706.01996152685</v>
      </c>
    </row>
    <row r="69" spans="1:17" ht="15" customHeight="1" thickBot="1" x14ac:dyDescent="0.35">
      <c r="A69" s="129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</row>
    <row r="70" spans="1:17" ht="15" customHeight="1" thickBot="1" x14ac:dyDescent="0.3">
      <c r="A70" s="807" t="s">
        <v>48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8"/>
    </row>
    <row r="71" spans="1:17" ht="15" customHeight="1" thickBot="1" x14ac:dyDescent="0.35">
      <c r="A71" s="795" t="s">
        <v>5</v>
      </c>
      <c r="B71" s="798" t="s">
        <v>2</v>
      </c>
      <c r="C71" s="799"/>
      <c r="D71" s="799"/>
      <c r="E71" s="799"/>
      <c r="F71" s="799"/>
      <c r="G71" s="800"/>
      <c r="H71" s="801" t="s">
        <v>4</v>
      </c>
      <c r="I71" s="802"/>
      <c r="J71" s="802"/>
      <c r="K71" s="802"/>
      <c r="L71" s="803"/>
      <c r="M71" s="783" t="s">
        <v>18</v>
      </c>
      <c r="N71" s="804" t="s">
        <v>19</v>
      </c>
    </row>
    <row r="72" spans="1:17" ht="15" customHeight="1" x14ac:dyDescent="0.25">
      <c r="A72" s="796"/>
      <c r="B72" s="789" t="s">
        <v>6</v>
      </c>
      <c r="C72" s="790"/>
      <c r="D72" s="791" t="s">
        <v>7</v>
      </c>
      <c r="E72" s="790"/>
      <c r="F72" s="778" t="s">
        <v>12</v>
      </c>
      <c r="G72" s="779" t="s">
        <v>13</v>
      </c>
      <c r="H72" s="761" t="s">
        <v>17</v>
      </c>
      <c r="I72" s="762"/>
      <c r="J72" s="832" t="s">
        <v>14</v>
      </c>
      <c r="K72" s="835" t="s">
        <v>15</v>
      </c>
      <c r="L72" s="779" t="s">
        <v>16</v>
      </c>
      <c r="M72" s="784"/>
      <c r="N72" s="805"/>
    </row>
    <row r="73" spans="1:17" ht="53.25" customHeight="1" thickBot="1" x14ac:dyDescent="0.3">
      <c r="A73" s="797"/>
      <c r="B73" s="100" t="s">
        <v>11</v>
      </c>
      <c r="C73" s="101" t="s">
        <v>10</v>
      </c>
      <c r="D73" s="101" t="s">
        <v>45</v>
      </c>
      <c r="E73" s="101" t="s">
        <v>9</v>
      </c>
      <c r="F73" s="768"/>
      <c r="G73" s="780"/>
      <c r="H73" s="100" t="s">
        <v>11</v>
      </c>
      <c r="I73" s="101" t="s">
        <v>10</v>
      </c>
      <c r="J73" s="833"/>
      <c r="K73" s="831"/>
      <c r="L73" s="780"/>
      <c r="M73" s="785"/>
      <c r="N73" s="806"/>
    </row>
    <row r="74" spans="1:17" ht="15" customHeight="1" thickBot="1" x14ac:dyDescent="0.3">
      <c r="A74" s="210" t="s">
        <v>27</v>
      </c>
      <c r="B74" s="112">
        <v>103694.22132700002</v>
      </c>
      <c r="C74" s="112">
        <v>78098.714393999995</v>
      </c>
      <c r="D74" s="112">
        <v>36016.686983</v>
      </c>
      <c r="E74" s="112">
        <v>36163.503729999997</v>
      </c>
      <c r="F74" s="112">
        <v>21747.288486000001</v>
      </c>
      <c r="G74" s="141">
        <v>275720.41492000001</v>
      </c>
      <c r="H74" s="112">
        <v>14495.864</v>
      </c>
      <c r="I74" s="119">
        <v>10521.8828111109</v>
      </c>
      <c r="J74" s="112">
        <v>10428</v>
      </c>
      <c r="K74" s="112">
        <v>4261</v>
      </c>
      <c r="L74" s="140">
        <v>39706.746811110897</v>
      </c>
      <c r="M74" s="142">
        <v>315427.16173111094</v>
      </c>
      <c r="N74" s="119">
        <v>164923.7687301109</v>
      </c>
    </row>
    <row r="75" spans="1:17" ht="15" customHeight="1" x14ac:dyDescent="0.25">
      <c r="A75" s="120" t="s">
        <v>49</v>
      </c>
      <c r="B75" s="125">
        <v>65148.838804999999</v>
      </c>
      <c r="C75" s="125">
        <v>48861.840031</v>
      </c>
      <c r="D75" s="125">
        <v>21397.636331000002</v>
      </c>
      <c r="E75" s="125">
        <v>21316.613821999999</v>
      </c>
      <c r="F75" s="125">
        <v>16572.959272</v>
      </c>
      <c r="G75" s="160">
        <v>173297.88826099999</v>
      </c>
      <c r="H75" s="125">
        <v>11704.564</v>
      </c>
      <c r="I75" s="124">
        <v>8308.4898111108996</v>
      </c>
      <c r="J75" s="125">
        <v>9476</v>
      </c>
      <c r="K75" s="125">
        <v>4028</v>
      </c>
      <c r="L75" s="159">
        <v>33517.053811110898</v>
      </c>
      <c r="M75" s="161">
        <v>206814.94207211089</v>
      </c>
      <c r="N75" s="124">
        <v>113673.4288721109</v>
      </c>
      <c r="P75" s="17"/>
      <c r="Q75" s="18"/>
    </row>
    <row r="76" spans="1:17" ht="15" customHeight="1" x14ac:dyDescent="0.25">
      <c r="A76" s="122" t="s">
        <v>50</v>
      </c>
      <c r="B76" s="125">
        <v>5.25</v>
      </c>
      <c r="C76" s="125">
        <v>32.656999999999996</v>
      </c>
      <c r="D76" s="125">
        <v>3965.2510000000002</v>
      </c>
      <c r="E76" s="125">
        <v>75</v>
      </c>
      <c r="F76" s="125">
        <v>40.436999999999998</v>
      </c>
      <c r="G76" s="160">
        <v>4118.5950000000003</v>
      </c>
      <c r="H76" s="125">
        <v>0</v>
      </c>
      <c r="I76" s="125">
        <v>0</v>
      </c>
      <c r="J76" s="125">
        <v>0</v>
      </c>
      <c r="K76" s="125">
        <v>0</v>
      </c>
      <c r="L76" s="160">
        <v>0</v>
      </c>
      <c r="M76" s="162">
        <v>4118.5950000000003</v>
      </c>
      <c r="N76" s="125">
        <v>111.657</v>
      </c>
      <c r="P76" s="17"/>
      <c r="Q76" s="18"/>
    </row>
    <row r="77" spans="1:17" ht="15" customHeight="1" x14ac:dyDescent="0.25">
      <c r="A77" s="122" t="s">
        <v>51</v>
      </c>
      <c r="B77" s="125">
        <v>32115.304748999999</v>
      </c>
      <c r="C77" s="125">
        <v>22698.52</v>
      </c>
      <c r="D77" s="125">
        <v>8214.123556999999</v>
      </c>
      <c r="E77" s="125">
        <v>11797.373000000001</v>
      </c>
      <c r="F77" s="125">
        <v>3568.0190000000002</v>
      </c>
      <c r="G77" s="160">
        <v>78393.340306000013</v>
      </c>
      <c r="H77" s="125">
        <v>2383.3000000000002</v>
      </c>
      <c r="I77" s="125">
        <v>2021.5230000000001</v>
      </c>
      <c r="J77" s="125">
        <v>952</v>
      </c>
      <c r="K77" s="125">
        <v>77</v>
      </c>
      <c r="L77" s="160">
        <v>5433.8230000000003</v>
      </c>
      <c r="M77" s="162">
        <v>83827.163306000002</v>
      </c>
      <c r="N77" s="125">
        <v>39588.574178000003</v>
      </c>
      <c r="P77" s="17"/>
    </row>
    <row r="78" spans="1:17" ht="15" customHeight="1" x14ac:dyDescent="0.25">
      <c r="A78" s="122" t="s">
        <v>52</v>
      </c>
      <c r="B78" s="125">
        <v>2420.802502</v>
      </c>
      <c r="C78" s="125">
        <v>1045.695113</v>
      </c>
      <c r="D78" s="125">
        <v>1199.705068</v>
      </c>
      <c r="E78" s="125">
        <v>812.5655549999999</v>
      </c>
      <c r="F78" s="125">
        <v>972.07419699999991</v>
      </c>
      <c r="G78" s="160">
        <v>6450.8424349999996</v>
      </c>
      <c r="H78" s="125">
        <v>401</v>
      </c>
      <c r="I78" s="125">
        <v>0</v>
      </c>
      <c r="J78" s="125">
        <v>0</v>
      </c>
      <c r="K78" s="125">
        <v>156</v>
      </c>
      <c r="L78" s="160">
        <v>557</v>
      </c>
      <c r="M78" s="162">
        <v>7007.8424350000014</v>
      </c>
      <c r="N78" s="125">
        <v>4632.7075800000002</v>
      </c>
      <c r="P78" s="17"/>
    </row>
    <row r="79" spans="1:17" ht="15" customHeight="1" thickBot="1" x14ac:dyDescent="0.3">
      <c r="A79" s="122" t="s">
        <v>53</v>
      </c>
      <c r="B79" s="125">
        <v>3049.7208000000001</v>
      </c>
      <c r="C79" s="125">
        <v>5442.1388889999998</v>
      </c>
      <c r="D79" s="125">
        <v>1226.971027</v>
      </c>
      <c r="E79" s="125">
        <v>2128.873</v>
      </c>
      <c r="F79" s="125">
        <v>593.79901700000005</v>
      </c>
      <c r="G79" s="160">
        <v>12441.502733000001</v>
      </c>
      <c r="H79" s="125">
        <v>7</v>
      </c>
      <c r="I79" s="125">
        <v>191.87</v>
      </c>
      <c r="J79" s="125">
        <v>0</v>
      </c>
      <c r="K79" s="125">
        <v>0</v>
      </c>
      <c r="L79" s="160">
        <v>198.87</v>
      </c>
      <c r="M79" s="162">
        <v>12640.372733</v>
      </c>
      <c r="N79" s="125">
        <v>6622.4010999999991</v>
      </c>
      <c r="P79" s="17"/>
    </row>
    <row r="80" spans="1:17" ht="15" customHeight="1" thickBot="1" x14ac:dyDescent="0.3">
      <c r="A80" s="210" t="s">
        <v>41</v>
      </c>
      <c r="B80" s="119">
        <v>72931.693064000006</v>
      </c>
      <c r="C80" s="119">
        <v>44465.035985000002</v>
      </c>
      <c r="D80" s="119">
        <v>49446.373743999997</v>
      </c>
      <c r="E80" s="119">
        <v>47756.292944000008</v>
      </c>
      <c r="F80" s="112">
        <v>22413.960992</v>
      </c>
      <c r="G80" s="140">
        <v>237013.35672900002</v>
      </c>
      <c r="H80" s="119">
        <v>85312.182283679693</v>
      </c>
      <c r="I80" s="119">
        <v>28942.922367186402</v>
      </c>
      <c r="J80" s="119">
        <v>45804.741357184896</v>
      </c>
      <c r="K80" s="119">
        <v>24947.496065480002</v>
      </c>
      <c r="L80" s="140">
        <v>185007.34207353101</v>
      </c>
      <c r="M80" s="142">
        <v>422020.69880253094</v>
      </c>
      <c r="N80" s="119">
        <v>222782.2512314159</v>
      </c>
      <c r="P80" s="17"/>
    </row>
    <row r="81" spans="1:17" ht="15" customHeight="1" x14ac:dyDescent="0.25">
      <c r="A81" s="120" t="s">
        <v>49</v>
      </c>
      <c r="B81" s="124">
        <v>44731.481602</v>
      </c>
      <c r="C81" s="124">
        <v>34841.424084000006</v>
      </c>
      <c r="D81" s="124">
        <v>30960.706441999999</v>
      </c>
      <c r="E81" s="124">
        <v>38951.398178000003</v>
      </c>
      <c r="F81" s="125">
        <v>11290.876313999999</v>
      </c>
      <c r="G81" s="159">
        <v>160775.88662</v>
      </c>
      <c r="H81" s="124">
        <v>76223.182283679693</v>
      </c>
      <c r="I81" s="124">
        <v>23922.121460250499</v>
      </c>
      <c r="J81" s="124">
        <v>37207.741357184896</v>
      </c>
      <c r="K81" s="125">
        <v>16485.592771479998</v>
      </c>
      <c r="L81" s="159">
        <v>153838.63787259511</v>
      </c>
      <c r="M81" s="161">
        <v>314614.52449259511</v>
      </c>
      <c r="N81" s="124">
        <v>163528.91680548</v>
      </c>
      <c r="P81" s="17"/>
      <c r="Q81" s="18"/>
    </row>
    <row r="82" spans="1:17" ht="15" customHeight="1" x14ac:dyDescent="0.25">
      <c r="A82" s="122" t="s">
        <v>50</v>
      </c>
      <c r="B82" s="125">
        <v>16</v>
      </c>
      <c r="C82" s="125">
        <v>45.569000000000003</v>
      </c>
      <c r="D82" s="125">
        <v>7676.1850000000004</v>
      </c>
      <c r="E82" s="125">
        <v>0</v>
      </c>
      <c r="F82" s="125">
        <v>3</v>
      </c>
      <c r="G82" s="160">
        <v>7740.7539999999999</v>
      </c>
      <c r="H82" s="125">
        <v>0</v>
      </c>
      <c r="I82" s="125">
        <v>0</v>
      </c>
      <c r="J82" s="125">
        <v>0</v>
      </c>
      <c r="K82" s="125">
        <v>1</v>
      </c>
      <c r="L82" s="160">
        <v>1</v>
      </c>
      <c r="M82" s="162">
        <v>7741.7539999999999</v>
      </c>
      <c r="N82" s="125">
        <v>42.013999999999996</v>
      </c>
      <c r="P82" s="17"/>
    </row>
    <row r="83" spans="1:17" ht="15" customHeight="1" x14ac:dyDescent="0.25">
      <c r="A83" s="122" t="s">
        <v>51</v>
      </c>
      <c r="B83" s="125">
        <v>27585.576831000002</v>
      </c>
      <c r="C83" s="124">
        <v>9359.0349009999991</v>
      </c>
      <c r="D83" s="125">
        <v>10291.449167000001</v>
      </c>
      <c r="E83" s="124">
        <v>8695.1570670000001</v>
      </c>
      <c r="F83" s="125">
        <v>10920.576000000001</v>
      </c>
      <c r="G83" s="159">
        <v>66851.793965999997</v>
      </c>
      <c r="H83" s="125">
        <v>9088</v>
      </c>
      <c r="I83" s="124">
        <v>5020.8009069358995</v>
      </c>
      <c r="J83" s="125">
        <v>8597</v>
      </c>
      <c r="K83" s="124">
        <v>6109.9032939999997</v>
      </c>
      <c r="L83" s="159">
        <v>28815.704200935899</v>
      </c>
      <c r="M83" s="161">
        <v>95667.498166935897</v>
      </c>
      <c r="N83" s="124">
        <v>55805.348633935901</v>
      </c>
      <c r="P83" s="17"/>
    </row>
    <row r="84" spans="1:17" ht="15" customHeight="1" x14ac:dyDescent="0.25">
      <c r="A84" s="122" t="s">
        <v>52</v>
      </c>
      <c r="B84" s="125">
        <v>403.00181599999996</v>
      </c>
      <c r="C84" s="125">
        <v>157.63299999999998</v>
      </c>
      <c r="D84" s="125">
        <v>394.39413500000001</v>
      </c>
      <c r="E84" s="125">
        <v>64.099000000000004</v>
      </c>
      <c r="F84" s="125">
        <v>184.008678</v>
      </c>
      <c r="G84" s="160">
        <v>1203.1366290000001</v>
      </c>
      <c r="H84" s="125">
        <v>0</v>
      </c>
      <c r="I84" s="125">
        <v>0</v>
      </c>
      <c r="J84" s="125">
        <v>1</v>
      </c>
      <c r="K84" s="125">
        <v>60</v>
      </c>
      <c r="L84" s="160">
        <v>61</v>
      </c>
      <c r="M84" s="162">
        <v>1264.1366290000001</v>
      </c>
      <c r="N84" s="125">
        <v>798.68579199999999</v>
      </c>
      <c r="P84" s="17"/>
    </row>
    <row r="85" spans="1:17" ht="15" customHeight="1" thickBot="1" x14ac:dyDescent="0.3">
      <c r="A85" s="122" t="s">
        <v>53</v>
      </c>
      <c r="B85" s="125">
        <v>14.451000000000001</v>
      </c>
      <c r="C85" s="125">
        <v>61.375</v>
      </c>
      <c r="D85" s="125">
        <v>121.639</v>
      </c>
      <c r="E85" s="125">
        <v>34.436</v>
      </c>
      <c r="F85" s="125">
        <v>13.5</v>
      </c>
      <c r="G85" s="160">
        <v>245.40100000000001</v>
      </c>
      <c r="H85" s="125">
        <v>0</v>
      </c>
      <c r="I85" s="125">
        <v>0</v>
      </c>
      <c r="J85" s="125">
        <v>0</v>
      </c>
      <c r="K85" s="125">
        <v>0</v>
      </c>
      <c r="L85" s="160">
        <v>0</v>
      </c>
      <c r="M85" s="162">
        <v>245.40100000000001</v>
      </c>
      <c r="N85" s="125">
        <v>141.286</v>
      </c>
      <c r="P85" s="17"/>
    </row>
    <row r="86" spans="1:17" ht="15" customHeight="1" thickBot="1" x14ac:dyDescent="0.3">
      <c r="A86" s="210" t="s">
        <v>42</v>
      </c>
      <c r="B86" s="119">
        <v>176625.914391</v>
      </c>
      <c r="C86" s="119">
        <v>122563.750379</v>
      </c>
      <c r="D86" s="119">
        <v>85463.060727000004</v>
      </c>
      <c r="E86" s="119">
        <v>83919.796673999997</v>
      </c>
      <c r="F86" s="112">
        <v>44161.249477999998</v>
      </c>
      <c r="G86" s="140">
        <v>512733.77164899989</v>
      </c>
      <c r="H86" s="119">
        <v>99808.046283679694</v>
      </c>
      <c r="I86" s="119">
        <v>39464.805178297298</v>
      </c>
      <c r="J86" s="119">
        <v>56232.741357184896</v>
      </c>
      <c r="K86" s="119">
        <v>29208.496065480002</v>
      </c>
      <c r="L86" s="140">
        <v>224714.08888464188</v>
      </c>
      <c r="M86" s="142">
        <v>737447.86053364188</v>
      </c>
      <c r="N86" s="119">
        <v>387706.01996152685</v>
      </c>
    </row>
    <row r="87" spans="1:17" ht="15" customHeight="1" x14ac:dyDescent="0.25">
      <c r="A87" s="15"/>
    </row>
    <row r="88" spans="1:17" ht="15" customHeight="1" x14ac:dyDescent="0.25">
      <c r="A88" s="15"/>
    </row>
    <row r="89" spans="1:17" ht="15" customHeight="1" x14ac:dyDescent="0.25">
      <c r="A89" s="15"/>
    </row>
    <row r="90" spans="1:17" ht="15" customHeight="1" x14ac:dyDescent="0.25">
      <c r="A90" s="15"/>
    </row>
    <row r="91" spans="1:17" ht="15" customHeight="1" x14ac:dyDescent="0.25">
      <c r="A91" s="15"/>
    </row>
    <row r="92" spans="1:17" ht="15" customHeight="1" x14ac:dyDescent="0.25">
      <c r="A92" s="15"/>
    </row>
    <row r="93" spans="1:17" ht="15" customHeight="1" x14ac:dyDescent="0.25">
      <c r="A93" s="15"/>
    </row>
    <row r="94" spans="1:17" ht="15" customHeight="1" x14ac:dyDescent="0.25">
      <c r="A94" s="15"/>
    </row>
    <row r="95" spans="1:17" ht="15" customHeight="1" x14ac:dyDescent="0.25">
      <c r="A95" s="15"/>
    </row>
    <row r="96" spans="1:17" ht="15" customHeight="1" x14ac:dyDescent="0.25">
      <c r="A96" s="15"/>
    </row>
    <row r="97" spans="1:1" ht="15" customHeight="1" x14ac:dyDescent="0.25">
      <c r="A97" s="15"/>
    </row>
    <row r="98" spans="1:1" ht="15" customHeight="1" x14ac:dyDescent="0.25">
      <c r="A98" s="15"/>
    </row>
    <row r="99" spans="1:1" ht="15" customHeight="1" x14ac:dyDescent="0.25">
      <c r="A99" s="15"/>
    </row>
    <row r="100" spans="1:1" ht="15" customHeight="1" x14ac:dyDescent="0.25">
      <c r="A100" s="15"/>
    </row>
    <row r="101" spans="1:1" ht="15" customHeight="1" x14ac:dyDescent="0.25">
      <c r="A101" s="15"/>
    </row>
    <row r="102" spans="1:1" ht="15" customHeight="1" x14ac:dyDescent="0.25">
      <c r="A102" s="15"/>
    </row>
    <row r="103" spans="1:1" ht="15" customHeight="1" x14ac:dyDescent="0.25">
      <c r="A103" s="15"/>
    </row>
    <row r="104" spans="1:1" ht="15" customHeight="1" x14ac:dyDescent="0.25">
      <c r="A104" s="15"/>
    </row>
    <row r="105" spans="1:1" ht="15" customHeight="1" x14ac:dyDescent="0.25">
      <c r="A105" s="15"/>
    </row>
    <row r="106" spans="1:1" ht="15" customHeight="1" x14ac:dyDescent="0.25">
      <c r="A106" s="15"/>
    </row>
    <row r="107" spans="1:1" ht="15" customHeight="1" x14ac:dyDescent="0.25">
      <c r="A107" s="15"/>
    </row>
    <row r="108" spans="1:1" ht="15" customHeight="1" x14ac:dyDescent="0.25">
      <c r="A108" s="15"/>
    </row>
    <row r="109" spans="1:1" ht="15" customHeight="1" x14ac:dyDescent="0.25">
      <c r="A109" s="15"/>
    </row>
    <row r="110" spans="1:1" ht="15" customHeight="1" x14ac:dyDescent="0.25">
      <c r="A110" s="15"/>
    </row>
    <row r="111" spans="1:1" ht="15" customHeight="1" x14ac:dyDescent="0.25">
      <c r="A111" s="15"/>
    </row>
    <row r="112" spans="1:1" ht="15" customHeight="1" x14ac:dyDescent="0.25">
      <c r="A112" s="15"/>
    </row>
    <row r="113" spans="1:1" ht="15" customHeight="1" x14ac:dyDescent="0.25">
      <c r="A113" s="15"/>
    </row>
    <row r="114" spans="1:1" ht="15" customHeight="1" x14ac:dyDescent="0.25">
      <c r="A114" s="15"/>
    </row>
    <row r="115" spans="1:1" ht="15" customHeight="1" x14ac:dyDescent="0.25">
      <c r="A115" s="15"/>
    </row>
    <row r="116" spans="1:1" ht="15" customHeight="1" x14ac:dyDescent="0.25">
      <c r="A116" s="15"/>
    </row>
    <row r="117" spans="1:1" ht="15" customHeight="1" x14ac:dyDescent="0.25">
      <c r="A117" s="15"/>
    </row>
    <row r="118" spans="1:1" ht="15" customHeight="1" x14ac:dyDescent="0.25">
      <c r="A118" s="15"/>
    </row>
    <row r="119" spans="1:1" ht="15" customHeight="1" x14ac:dyDescent="0.25">
      <c r="A119" s="15"/>
    </row>
    <row r="120" spans="1:1" ht="15" customHeight="1" x14ac:dyDescent="0.25">
      <c r="A120" s="15"/>
    </row>
    <row r="121" spans="1:1" ht="15" customHeight="1" x14ac:dyDescent="0.25">
      <c r="A121" s="15"/>
    </row>
    <row r="122" spans="1:1" ht="15" customHeight="1" x14ac:dyDescent="0.25">
      <c r="A122" s="15"/>
    </row>
    <row r="123" spans="1:1" ht="15" customHeight="1" x14ac:dyDescent="0.25">
      <c r="A123" s="15"/>
    </row>
    <row r="124" spans="1:1" ht="15" customHeight="1" x14ac:dyDescent="0.25">
      <c r="A124" s="15"/>
    </row>
    <row r="125" spans="1:1" ht="15" customHeight="1" x14ac:dyDescent="0.25">
      <c r="A125" s="15"/>
    </row>
    <row r="126" spans="1:1" ht="15" customHeight="1" x14ac:dyDescent="0.25">
      <c r="A126" s="15"/>
    </row>
    <row r="127" spans="1:1" ht="15" customHeight="1" x14ac:dyDescent="0.25">
      <c r="A127" s="15"/>
    </row>
    <row r="128" spans="1:1" ht="15" customHeight="1" x14ac:dyDescent="0.25">
      <c r="A128" s="15"/>
    </row>
    <row r="129" spans="1:1" ht="15" customHeight="1" x14ac:dyDescent="0.25">
      <c r="A129" s="15"/>
    </row>
    <row r="130" spans="1:1" ht="15" customHeight="1" x14ac:dyDescent="0.25">
      <c r="A130" s="15"/>
    </row>
    <row r="131" spans="1:1" ht="15" customHeight="1" x14ac:dyDescent="0.25">
      <c r="A131" s="15"/>
    </row>
    <row r="132" spans="1:1" ht="15" customHeight="1" x14ac:dyDescent="0.25">
      <c r="A132" s="15"/>
    </row>
    <row r="133" spans="1:1" ht="15" customHeight="1" x14ac:dyDescent="0.25">
      <c r="A133" s="15"/>
    </row>
    <row r="134" spans="1:1" ht="15" customHeight="1" x14ac:dyDescent="0.25">
      <c r="A134" s="15"/>
    </row>
    <row r="135" spans="1:1" ht="15" customHeight="1" x14ac:dyDescent="0.25">
      <c r="A135" s="15"/>
    </row>
    <row r="136" spans="1:1" ht="15" customHeight="1" x14ac:dyDescent="0.25">
      <c r="A136" s="15"/>
    </row>
    <row r="137" spans="1:1" ht="15" customHeight="1" x14ac:dyDescent="0.25">
      <c r="A137" s="15"/>
    </row>
    <row r="138" spans="1:1" ht="15" customHeight="1" x14ac:dyDescent="0.25">
      <c r="A138" s="15"/>
    </row>
    <row r="139" spans="1:1" ht="15" customHeight="1" x14ac:dyDescent="0.25">
      <c r="A139" s="15"/>
    </row>
    <row r="140" spans="1:1" ht="15" customHeight="1" x14ac:dyDescent="0.25">
      <c r="A140" s="15"/>
    </row>
    <row r="141" spans="1:1" ht="15" customHeight="1" x14ac:dyDescent="0.25">
      <c r="A141" s="15"/>
    </row>
    <row r="142" spans="1:1" ht="15" customHeight="1" x14ac:dyDescent="0.25">
      <c r="A142" s="15"/>
    </row>
    <row r="143" spans="1:1" ht="15" customHeight="1" x14ac:dyDescent="0.25">
      <c r="A143" s="15"/>
    </row>
    <row r="144" spans="1:1" ht="15" customHeight="1" x14ac:dyDescent="0.25">
      <c r="A144" s="15"/>
    </row>
    <row r="145" spans="1:1" ht="15" customHeight="1" x14ac:dyDescent="0.25">
      <c r="A145" s="15"/>
    </row>
    <row r="146" spans="1:1" ht="15" customHeight="1" x14ac:dyDescent="0.25">
      <c r="A146" s="15"/>
    </row>
    <row r="147" spans="1:1" ht="15" customHeight="1" x14ac:dyDescent="0.25">
      <c r="A147" s="15"/>
    </row>
    <row r="148" spans="1:1" ht="15" customHeight="1" x14ac:dyDescent="0.25">
      <c r="A148" s="15"/>
    </row>
    <row r="149" spans="1:1" ht="15" customHeight="1" x14ac:dyDescent="0.25">
      <c r="A149" s="15"/>
    </row>
    <row r="150" spans="1:1" ht="15" customHeight="1" x14ac:dyDescent="0.25">
      <c r="A150" s="15"/>
    </row>
    <row r="151" spans="1:1" ht="15" customHeight="1" x14ac:dyDescent="0.25">
      <c r="A151" s="15"/>
    </row>
    <row r="152" spans="1:1" ht="15" customHeight="1" x14ac:dyDescent="0.25">
      <c r="A152" s="15"/>
    </row>
    <row r="153" spans="1:1" ht="15" customHeight="1" x14ac:dyDescent="0.25">
      <c r="A153" s="15"/>
    </row>
    <row r="154" spans="1:1" ht="15" customHeight="1" x14ac:dyDescent="0.25">
      <c r="A154" s="15"/>
    </row>
    <row r="155" spans="1:1" ht="15" customHeight="1" x14ac:dyDescent="0.25">
      <c r="A155" s="15"/>
    </row>
    <row r="156" spans="1:1" ht="15" customHeight="1" x14ac:dyDescent="0.25">
      <c r="A156" s="15"/>
    </row>
    <row r="157" spans="1:1" ht="15" customHeight="1" x14ac:dyDescent="0.25">
      <c r="A157" s="15"/>
    </row>
    <row r="158" spans="1:1" ht="15" customHeight="1" x14ac:dyDescent="0.25">
      <c r="A158" s="15"/>
    </row>
    <row r="159" spans="1:1" ht="15" customHeight="1" x14ac:dyDescent="0.25">
      <c r="A159" s="15"/>
    </row>
    <row r="160" spans="1:1" ht="15" customHeight="1" x14ac:dyDescent="0.25">
      <c r="A160" s="15"/>
    </row>
    <row r="161" spans="1:1" ht="15" customHeight="1" x14ac:dyDescent="0.25">
      <c r="A161" s="15"/>
    </row>
    <row r="162" spans="1:1" ht="15" customHeight="1" x14ac:dyDescent="0.25">
      <c r="A162" s="15"/>
    </row>
    <row r="163" spans="1:1" ht="15" customHeight="1" x14ac:dyDescent="0.25">
      <c r="A163" s="15"/>
    </row>
    <row r="164" spans="1:1" ht="15" customHeight="1" x14ac:dyDescent="0.25">
      <c r="A164" s="15"/>
    </row>
    <row r="165" spans="1:1" ht="15" customHeight="1" x14ac:dyDescent="0.25">
      <c r="A165" s="15"/>
    </row>
    <row r="166" spans="1:1" ht="15" customHeight="1" x14ac:dyDescent="0.25">
      <c r="A166" s="15"/>
    </row>
    <row r="167" spans="1:1" ht="15" customHeight="1" x14ac:dyDescent="0.25">
      <c r="A167" s="15"/>
    </row>
    <row r="168" spans="1:1" ht="15" customHeight="1" x14ac:dyDescent="0.25">
      <c r="A168" s="15"/>
    </row>
    <row r="169" spans="1:1" ht="15" customHeight="1" x14ac:dyDescent="0.25">
      <c r="A169" s="15"/>
    </row>
    <row r="170" spans="1:1" ht="15" customHeight="1" x14ac:dyDescent="0.25">
      <c r="A170" s="15"/>
    </row>
    <row r="171" spans="1:1" ht="15" customHeight="1" x14ac:dyDescent="0.25">
      <c r="A171" s="15"/>
    </row>
    <row r="172" spans="1:1" ht="15" customHeight="1" x14ac:dyDescent="0.25">
      <c r="A172" s="15"/>
    </row>
    <row r="173" spans="1:1" ht="15" customHeight="1" x14ac:dyDescent="0.25">
      <c r="A173" s="15"/>
    </row>
    <row r="174" spans="1:1" ht="15" customHeight="1" x14ac:dyDescent="0.25">
      <c r="A174" s="15"/>
    </row>
    <row r="175" spans="1:1" ht="15" customHeight="1" x14ac:dyDescent="0.25">
      <c r="A175" s="15"/>
    </row>
    <row r="176" spans="1:1" ht="15" customHeight="1" x14ac:dyDescent="0.25">
      <c r="A176" s="15"/>
    </row>
    <row r="177" spans="1:1" ht="15" customHeight="1" x14ac:dyDescent="0.25">
      <c r="A177" s="15"/>
    </row>
    <row r="178" spans="1:1" ht="15" customHeight="1" x14ac:dyDescent="0.25">
      <c r="A178" s="15"/>
    </row>
    <row r="179" spans="1:1" ht="15" customHeight="1" x14ac:dyDescent="0.25">
      <c r="A179" s="15"/>
    </row>
    <row r="180" spans="1:1" ht="15" customHeight="1" x14ac:dyDescent="0.25">
      <c r="A180" s="15"/>
    </row>
    <row r="181" spans="1:1" ht="15" customHeight="1" x14ac:dyDescent="0.25">
      <c r="A181" s="15"/>
    </row>
    <row r="182" spans="1:1" ht="15" customHeight="1" x14ac:dyDescent="0.25">
      <c r="A182" s="15"/>
    </row>
    <row r="183" spans="1:1" ht="15" customHeight="1" x14ac:dyDescent="0.25">
      <c r="A183" s="15"/>
    </row>
    <row r="184" spans="1:1" ht="15" customHeight="1" x14ac:dyDescent="0.25">
      <c r="A184" s="15"/>
    </row>
    <row r="185" spans="1:1" ht="15" customHeight="1" x14ac:dyDescent="0.25">
      <c r="A185" s="15"/>
    </row>
    <row r="186" spans="1:1" ht="15" customHeight="1" x14ac:dyDescent="0.25">
      <c r="A186" s="15"/>
    </row>
    <row r="187" spans="1:1" ht="15" customHeight="1" x14ac:dyDescent="0.25">
      <c r="A187" s="15"/>
    </row>
    <row r="188" spans="1:1" ht="15" customHeight="1" x14ac:dyDescent="0.25">
      <c r="A188" s="15"/>
    </row>
    <row r="189" spans="1:1" ht="15" customHeight="1" x14ac:dyDescent="0.25">
      <c r="A189" s="15"/>
    </row>
    <row r="190" spans="1:1" ht="15" customHeight="1" x14ac:dyDescent="0.25">
      <c r="A190" s="15"/>
    </row>
    <row r="191" spans="1:1" ht="15" customHeight="1" x14ac:dyDescent="0.25">
      <c r="A191" s="15"/>
    </row>
    <row r="192" spans="1:1" ht="15" customHeight="1" x14ac:dyDescent="0.25">
      <c r="A192" s="15"/>
    </row>
    <row r="193" spans="1:1" ht="15" customHeight="1" x14ac:dyDescent="0.25">
      <c r="A193" s="15"/>
    </row>
    <row r="194" spans="1:1" ht="15" customHeight="1" x14ac:dyDescent="0.25">
      <c r="A194" s="15"/>
    </row>
    <row r="195" spans="1:1" ht="15" customHeight="1" x14ac:dyDescent="0.25">
      <c r="A195" s="15"/>
    </row>
    <row r="196" spans="1:1" ht="15" customHeight="1" x14ac:dyDescent="0.25">
      <c r="A196" s="15"/>
    </row>
    <row r="197" spans="1:1" ht="15" customHeight="1" x14ac:dyDescent="0.25">
      <c r="A197" s="15"/>
    </row>
    <row r="198" spans="1:1" ht="15" customHeight="1" x14ac:dyDescent="0.25">
      <c r="A198" s="15"/>
    </row>
    <row r="199" spans="1:1" ht="15" customHeight="1" x14ac:dyDescent="0.25">
      <c r="A199" s="15"/>
    </row>
    <row r="200" spans="1:1" ht="15" customHeight="1" x14ac:dyDescent="0.25">
      <c r="A200" s="15"/>
    </row>
    <row r="201" spans="1:1" ht="15" customHeight="1" x14ac:dyDescent="0.25">
      <c r="A201" s="15"/>
    </row>
    <row r="202" spans="1:1" ht="15" customHeight="1" x14ac:dyDescent="0.25">
      <c r="A202" s="15"/>
    </row>
    <row r="203" spans="1:1" ht="15" customHeight="1" x14ac:dyDescent="0.25">
      <c r="A203" s="15"/>
    </row>
    <row r="204" spans="1:1" ht="15" customHeight="1" x14ac:dyDescent="0.25">
      <c r="A204" s="15"/>
    </row>
    <row r="205" spans="1:1" ht="15" customHeight="1" x14ac:dyDescent="0.25">
      <c r="A205" s="15"/>
    </row>
    <row r="206" spans="1:1" ht="15" customHeight="1" x14ac:dyDescent="0.25">
      <c r="A206" s="15"/>
    </row>
    <row r="207" spans="1:1" ht="15" customHeight="1" x14ac:dyDescent="0.25">
      <c r="A207" s="15"/>
    </row>
    <row r="208" spans="1:1" ht="15" customHeight="1" x14ac:dyDescent="0.25">
      <c r="A208" s="15"/>
    </row>
    <row r="209" spans="1:1" ht="15" customHeight="1" x14ac:dyDescent="0.25">
      <c r="A209" s="15"/>
    </row>
    <row r="210" spans="1:1" ht="15" customHeight="1" x14ac:dyDescent="0.25">
      <c r="A210" s="15"/>
    </row>
    <row r="211" spans="1:1" ht="15" customHeight="1" x14ac:dyDescent="0.25">
      <c r="A211" s="15"/>
    </row>
    <row r="212" spans="1:1" ht="15" customHeight="1" x14ac:dyDescent="0.25">
      <c r="A212" s="15"/>
    </row>
    <row r="213" spans="1:1" ht="15" customHeight="1" x14ac:dyDescent="0.25">
      <c r="A213" s="15"/>
    </row>
    <row r="214" spans="1:1" ht="15" customHeight="1" x14ac:dyDescent="0.25">
      <c r="A214" s="15"/>
    </row>
    <row r="215" spans="1:1" ht="15" customHeight="1" x14ac:dyDescent="0.25">
      <c r="A215" s="15"/>
    </row>
    <row r="216" spans="1:1" ht="15" customHeight="1" x14ac:dyDescent="0.25">
      <c r="A216" s="15"/>
    </row>
    <row r="217" spans="1:1" ht="15" customHeight="1" x14ac:dyDescent="0.25">
      <c r="A217" s="15"/>
    </row>
    <row r="218" spans="1:1" ht="15" customHeight="1" x14ac:dyDescent="0.25">
      <c r="A218" s="15"/>
    </row>
    <row r="219" spans="1:1" ht="15" customHeight="1" x14ac:dyDescent="0.25">
      <c r="A219" s="15"/>
    </row>
    <row r="220" spans="1:1" ht="15" customHeight="1" x14ac:dyDescent="0.25">
      <c r="A220" s="15"/>
    </row>
    <row r="221" spans="1:1" ht="15" customHeight="1" x14ac:dyDescent="0.25">
      <c r="A221" s="15"/>
    </row>
    <row r="222" spans="1:1" ht="15" customHeight="1" x14ac:dyDescent="0.25">
      <c r="A222" s="15"/>
    </row>
    <row r="223" spans="1:1" ht="15" customHeight="1" x14ac:dyDescent="0.25">
      <c r="A223" s="15"/>
    </row>
    <row r="224" spans="1:1" ht="15" customHeight="1" x14ac:dyDescent="0.25">
      <c r="A224" s="15"/>
    </row>
    <row r="225" spans="1:1" ht="15" customHeight="1" x14ac:dyDescent="0.25">
      <c r="A225" s="15"/>
    </row>
    <row r="226" spans="1:1" ht="15" customHeight="1" x14ac:dyDescent="0.25">
      <c r="A226" s="15"/>
    </row>
    <row r="227" spans="1:1" ht="15" customHeight="1" x14ac:dyDescent="0.25">
      <c r="A227" s="15"/>
    </row>
    <row r="228" spans="1:1" ht="15" customHeight="1" x14ac:dyDescent="0.25">
      <c r="A228" s="15"/>
    </row>
    <row r="229" spans="1:1" ht="15" customHeight="1" x14ac:dyDescent="0.25">
      <c r="A229" s="15"/>
    </row>
  </sheetData>
  <mergeCells count="57"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G72:G73"/>
    <mergeCell ref="H72:I72"/>
    <mergeCell ref="J72:J73"/>
    <mergeCell ref="K72:K73"/>
    <mergeCell ref="L72:L73"/>
    <mergeCell ref="A42:N42"/>
    <mergeCell ref="A43:A45"/>
    <mergeCell ref="B43:G43"/>
    <mergeCell ref="H43:L43"/>
    <mergeCell ref="M43:M45"/>
    <mergeCell ref="N43:N45"/>
    <mergeCell ref="B44:C44"/>
    <mergeCell ref="D44:E44"/>
    <mergeCell ref="F44:F45"/>
    <mergeCell ref="G44:G45"/>
    <mergeCell ref="H44:I44"/>
    <mergeCell ref="J44:J45"/>
    <mergeCell ref="K44:K45"/>
    <mergeCell ref="L44:L45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J33:J34"/>
    <mergeCell ref="K33:K34"/>
    <mergeCell ref="L33:L34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conditionalFormatting sqref="B14:N14 B28:N29 B37:N39">
    <cfRule type="duplicateValues" dxfId="132" priority="12"/>
  </conditionalFormatting>
  <conditionalFormatting sqref="J19 B53:N53 B67:N68 B74:N74 B80:N80 B86:N86">
    <cfRule type="duplicateValues" dxfId="131" priority="11"/>
  </conditionalFormatting>
  <conditionalFormatting sqref="A14">
    <cfRule type="duplicateValues" dxfId="130" priority="10"/>
  </conditionalFormatting>
  <conditionalFormatting sqref="A29">
    <cfRule type="duplicateValues" dxfId="129" priority="9"/>
  </conditionalFormatting>
  <conditionalFormatting sqref="A28">
    <cfRule type="duplicateValues" dxfId="128" priority="8"/>
  </conditionalFormatting>
  <conditionalFormatting sqref="A74">
    <cfRule type="duplicateValues" dxfId="127" priority="6"/>
  </conditionalFormatting>
  <conditionalFormatting sqref="A80">
    <cfRule type="duplicateValues" dxfId="126" priority="5"/>
  </conditionalFormatting>
  <conditionalFormatting sqref="A86">
    <cfRule type="duplicateValues" dxfId="125" priority="4"/>
  </conditionalFormatting>
  <conditionalFormatting sqref="A37:A39">
    <cfRule type="duplicateValues" dxfId="124" priority="3"/>
  </conditionalFormatting>
  <conditionalFormatting sqref="A53">
    <cfRule type="duplicateValues" dxfId="123" priority="2"/>
  </conditionalFormatting>
  <conditionalFormatting sqref="A67:A68">
    <cfRule type="duplicateValues" dxfId="122" priority="1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5"/>
  <sheetViews>
    <sheetView topLeftCell="A61" zoomScale="40" zoomScaleNormal="40" workbookViewId="0">
      <selection activeCell="A86" sqref="A86:M225"/>
    </sheetView>
  </sheetViews>
  <sheetFormatPr defaultRowHeight="15" x14ac:dyDescent="0.25"/>
  <cols>
    <col min="1" max="1" width="27.7109375" style="31" customWidth="1"/>
    <col min="2" max="14" width="16.7109375" customWidth="1"/>
  </cols>
  <sheetData>
    <row r="1" spans="1:14" ht="18.75" x14ac:dyDescent="0.25">
      <c r="A1" s="836" t="s">
        <v>80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</row>
    <row r="2" spans="1:14" ht="19.5" thickBot="1" x14ac:dyDescent="0.35">
      <c r="A2" s="17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804" t="s">
        <v>19</v>
      </c>
    </row>
    <row r="5" spans="1:14" ht="15" customHeight="1" x14ac:dyDescent="0.25">
      <c r="A5" s="747"/>
      <c r="B5" s="749" t="s">
        <v>6</v>
      </c>
      <c r="C5" s="750"/>
      <c r="D5" s="759" t="s">
        <v>7</v>
      </c>
      <c r="E5" s="760"/>
      <c r="F5" s="830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805"/>
    </row>
    <row r="6" spans="1:14" ht="94.5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831"/>
      <c r="G6" s="780"/>
      <c r="H6" s="98" t="s">
        <v>11</v>
      </c>
      <c r="I6" s="99" t="s">
        <v>10</v>
      </c>
      <c r="J6" s="764"/>
      <c r="K6" s="768"/>
      <c r="L6" s="782"/>
      <c r="M6" s="785"/>
      <c r="N6" s="806"/>
    </row>
    <row r="7" spans="1:14" ht="37.5" x14ac:dyDescent="0.25">
      <c r="A7" s="107" t="s">
        <v>20</v>
      </c>
      <c r="B7" s="118">
        <v>4438.3538499999995</v>
      </c>
      <c r="C7" s="108">
        <v>2555.4933849999998</v>
      </c>
      <c r="D7" s="108">
        <v>1434.127266</v>
      </c>
      <c r="E7" s="118">
        <v>1357.3969999999999</v>
      </c>
      <c r="F7" s="118">
        <v>1378.5900000000001</v>
      </c>
      <c r="G7" s="137">
        <v>11163.961501</v>
      </c>
      <c r="H7" s="108">
        <v>0</v>
      </c>
      <c r="I7" s="108">
        <v>0</v>
      </c>
      <c r="J7" s="108">
        <v>0</v>
      </c>
      <c r="K7" s="108">
        <v>0</v>
      </c>
      <c r="L7" s="138">
        <v>0</v>
      </c>
      <c r="M7" s="139">
        <v>11163.961501</v>
      </c>
      <c r="N7" s="118">
        <v>8289.9578999999994</v>
      </c>
    </row>
    <row r="8" spans="1:14" ht="18.75" x14ac:dyDescent="0.25">
      <c r="A8" s="103" t="s">
        <v>21</v>
      </c>
      <c r="B8" s="118">
        <v>296.95699999999999</v>
      </c>
      <c r="C8" s="108">
        <v>952.44299999999998</v>
      </c>
      <c r="D8" s="108">
        <v>631.52969699999994</v>
      </c>
      <c r="E8" s="118">
        <v>522.96100000000001</v>
      </c>
      <c r="F8" s="108">
        <v>441.92899999999997</v>
      </c>
      <c r="G8" s="137">
        <v>2845.81756</v>
      </c>
      <c r="H8" s="108">
        <v>176</v>
      </c>
      <c r="I8" s="108">
        <v>0</v>
      </c>
      <c r="J8" s="108">
        <v>0</v>
      </c>
      <c r="K8" s="108">
        <v>0</v>
      </c>
      <c r="L8" s="138">
        <v>176</v>
      </c>
      <c r="M8" s="139">
        <v>3021.81756</v>
      </c>
      <c r="N8" s="118">
        <v>1862.1896969999998</v>
      </c>
    </row>
    <row r="9" spans="1:14" ht="18.75" x14ac:dyDescent="0.25">
      <c r="A9" s="109" t="s">
        <v>26</v>
      </c>
      <c r="B9" s="118">
        <v>71.302999999999997</v>
      </c>
      <c r="C9" s="108">
        <v>53.204999999999998</v>
      </c>
      <c r="D9" s="108">
        <v>151.483</v>
      </c>
      <c r="E9" s="118">
        <v>70.569999999999993</v>
      </c>
      <c r="F9" s="118">
        <v>90.456999999999994</v>
      </c>
      <c r="G9" s="137">
        <v>437.01799999999997</v>
      </c>
      <c r="H9" s="108">
        <v>0</v>
      </c>
      <c r="I9" s="108">
        <v>0</v>
      </c>
      <c r="J9" s="108">
        <v>0</v>
      </c>
      <c r="K9" s="108">
        <v>0</v>
      </c>
      <c r="L9" s="138">
        <v>0</v>
      </c>
      <c r="M9" s="139">
        <v>437.01799999999997</v>
      </c>
      <c r="N9" s="118">
        <v>287.69100000000003</v>
      </c>
    </row>
    <row r="10" spans="1:14" ht="18.75" x14ac:dyDescent="0.25">
      <c r="A10" s="110" t="s">
        <v>22</v>
      </c>
      <c r="B10" s="118">
        <v>69</v>
      </c>
      <c r="C10" s="108">
        <v>482.9</v>
      </c>
      <c r="D10" s="108">
        <v>168.66399999999999</v>
      </c>
      <c r="E10" s="118">
        <v>35.332000000000001</v>
      </c>
      <c r="F10" s="108">
        <v>80.173000000000002</v>
      </c>
      <c r="G10" s="137">
        <v>836.06899999999996</v>
      </c>
      <c r="H10" s="108">
        <v>0</v>
      </c>
      <c r="I10" s="108">
        <v>0</v>
      </c>
      <c r="J10" s="108">
        <v>0</v>
      </c>
      <c r="K10" s="108">
        <v>0</v>
      </c>
      <c r="L10" s="138">
        <v>0</v>
      </c>
      <c r="M10" s="139">
        <v>836.06899999999996</v>
      </c>
      <c r="N10" s="108">
        <v>374.01900000000001</v>
      </c>
    </row>
    <row r="11" spans="1:14" ht="18.75" x14ac:dyDescent="0.25">
      <c r="A11" s="110" t="s">
        <v>23</v>
      </c>
      <c r="B11" s="118">
        <v>117.46899999999999</v>
      </c>
      <c r="C11" s="108">
        <v>267.59800000000001</v>
      </c>
      <c r="D11" s="108">
        <v>206.55613700000001</v>
      </c>
      <c r="E11" s="118">
        <v>324.49099999999999</v>
      </c>
      <c r="F11" s="118">
        <v>96.668999999999997</v>
      </c>
      <c r="G11" s="137">
        <v>1012.7809999999999</v>
      </c>
      <c r="H11" s="108">
        <v>176</v>
      </c>
      <c r="I11" s="108">
        <v>0</v>
      </c>
      <c r="J11" s="108">
        <v>0</v>
      </c>
      <c r="K11" s="108">
        <v>0</v>
      </c>
      <c r="L11" s="138">
        <v>176</v>
      </c>
      <c r="M11" s="139">
        <v>1188.7809999999999</v>
      </c>
      <c r="N11" s="118">
        <v>720.45013700000004</v>
      </c>
    </row>
    <row r="12" spans="1:14" ht="18.75" x14ac:dyDescent="0.25">
      <c r="A12" s="111" t="s">
        <v>24</v>
      </c>
      <c r="B12" s="118">
        <v>219.36500000000001</v>
      </c>
      <c r="C12" s="108">
        <v>201.01499999999999</v>
      </c>
      <c r="D12" s="108">
        <v>131.798518</v>
      </c>
      <c r="E12" s="118">
        <v>80.923000000000002</v>
      </c>
      <c r="F12" s="118">
        <v>253.25799999999998</v>
      </c>
      <c r="G12" s="137">
        <v>886.34906499999988</v>
      </c>
      <c r="H12" s="108">
        <v>0</v>
      </c>
      <c r="I12" s="108">
        <v>0</v>
      </c>
      <c r="J12" s="108">
        <v>0</v>
      </c>
      <c r="K12" s="108">
        <v>0</v>
      </c>
      <c r="L12" s="138">
        <v>0</v>
      </c>
      <c r="M12" s="139">
        <v>886.34906499999988</v>
      </c>
      <c r="N12" s="118">
        <v>703.72306500000002</v>
      </c>
    </row>
    <row r="13" spans="1:14" ht="19.5" thickBot="1" x14ac:dyDescent="0.3">
      <c r="A13" s="111" t="s">
        <v>25</v>
      </c>
      <c r="B13" s="118">
        <v>462.23</v>
      </c>
      <c r="C13" s="108">
        <v>359.02100000000002</v>
      </c>
      <c r="D13" s="108">
        <v>351.586522</v>
      </c>
      <c r="E13" s="118">
        <v>218.05799999999999</v>
      </c>
      <c r="F13" s="118">
        <v>410.15999999999997</v>
      </c>
      <c r="G13" s="137">
        <v>1801.0555220000001</v>
      </c>
      <c r="H13" s="108">
        <v>193</v>
      </c>
      <c r="I13" s="108">
        <v>0</v>
      </c>
      <c r="J13" s="108">
        <v>778.00060399999995</v>
      </c>
      <c r="K13" s="108">
        <v>0</v>
      </c>
      <c r="L13" s="138">
        <v>971</v>
      </c>
      <c r="M13" s="139">
        <v>2772.0555220000001</v>
      </c>
      <c r="N13" s="118">
        <v>1277.3884909999999</v>
      </c>
    </row>
    <row r="14" spans="1:14" ht="38.25" thickBot="1" x14ac:dyDescent="0.3">
      <c r="A14" s="126" t="s">
        <v>27</v>
      </c>
      <c r="B14" s="123">
        <v>5416.9058500000001</v>
      </c>
      <c r="C14" s="112">
        <v>4067.972385</v>
      </c>
      <c r="D14" s="112">
        <v>2549.0294130000002</v>
      </c>
      <c r="E14" s="123">
        <v>2179.3389999999999</v>
      </c>
      <c r="F14" s="123">
        <v>2483.9369999999999</v>
      </c>
      <c r="G14" s="140">
        <v>16697.183648000002</v>
      </c>
      <c r="H14" s="112">
        <v>369</v>
      </c>
      <c r="I14" s="112">
        <v>0</v>
      </c>
      <c r="J14" s="112">
        <v>778</v>
      </c>
      <c r="K14" s="112">
        <v>0</v>
      </c>
      <c r="L14" s="141">
        <v>1147</v>
      </c>
      <c r="M14" s="142">
        <v>17844.183648000002</v>
      </c>
      <c r="N14" s="123">
        <v>12133.257016</v>
      </c>
    </row>
    <row r="15" spans="1:14" ht="37.5" x14ac:dyDescent="0.25">
      <c r="A15" s="113" t="s">
        <v>28</v>
      </c>
      <c r="B15" s="108">
        <v>0</v>
      </c>
      <c r="C15" s="108">
        <v>0</v>
      </c>
      <c r="D15" s="108">
        <v>74</v>
      </c>
      <c r="E15" s="108">
        <v>0</v>
      </c>
      <c r="F15" s="108">
        <v>8.1329999999999991</v>
      </c>
      <c r="G15" s="138">
        <v>82.132999999999996</v>
      </c>
      <c r="H15" s="108">
        <v>0</v>
      </c>
      <c r="I15" s="108">
        <v>0</v>
      </c>
      <c r="J15" s="108">
        <v>0</v>
      </c>
      <c r="K15" s="108">
        <v>0</v>
      </c>
      <c r="L15" s="138">
        <v>0</v>
      </c>
      <c r="M15" s="143">
        <v>82.132999999999996</v>
      </c>
      <c r="N15" s="108">
        <v>70</v>
      </c>
    </row>
    <row r="16" spans="1:14" ht="56.25" x14ac:dyDescent="0.25">
      <c r="A16" s="114" t="s">
        <v>29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38">
        <v>0</v>
      </c>
      <c r="H16" s="108">
        <v>0</v>
      </c>
      <c r="I16" s="108">
        <v>0</v>
      </c>
      <c r="J16" s="108">
        <v>0</v>
      </c>
      <c r="K16" s="108">
        <v>0</v>
      </c>
      <c r="L16" s="138">
        <v>0</v>
      </c>
      <c r="M16" s="143">
        <v>0</v>
      </c>
      <c r="N16" s="108">
        <v>0</v>
      </c>
    </row>
    <row r="17" spans="1:14" ht="56.25" x14ac:dyDescent="0.25">
      <c r="A17" s="114" t="s">
        <v>32</v>
      </c>
      <c r="B17" s="108">
        <v>0</v>
      </c>
      <c r="C17" s="108">
        <v>0</v>
      </c>
      <c r="D17" s="108">
        <v>0</v>
      </c>
      <c r="E17" s="108">
        <v>0</v>
      </c>
      <c r="F17" s="108">
        <v>13</v>
      </c>
      <c r="G17" s="138">
        <v>13</v>
      </c>
      <c r="H17" s="108">
        <v>0</v>
      </c>
      <c r="I17" s="108">
        <v>0</v>
      </c>
      <c r="J17" s="108">
        <v>0</v>
      </c>
      <c r="K17" s="108">
        <v>0</v>
      </c>
      <c r="L17" s="138">
        <v>0</v>
      </c>
      <c r="M17" s="143">
        <v>13</v>
      </c>
      <c r="N17" s="108">
        <v>13</v>
      </c>
    </row>
    <row r="18" spans="1:14" ht="37.5" x14ac:dyDescent="0.25">
      <c r="A18" s="114" t="s">
        <v>30</v>
      </c>
      <c r="B18" s="108">
        <v>0</v>
      </c>
      <c r="C18" s="108">
        <v>3</v>
      </c>
      <c r="D18" s="108">
        <v>0</v>
      </c>
      <c r="E18" s="108">
        <v>0</v>
      </c>
      <c r="F18" s="108">
        <v>0</v>
      </c>
      <c r="G18" s="138">
        <v>3</v>
      </c>
      <c r="H18" s="108">
        <v>0</v>
      </c>
      <c r="I18" s="108">
        <v>0</v>
      </c>
      <c r="J18" s="108">
        <v>0</v>
      </c>
      <c r="K18" s="108">
        <v>0</v>
      </c>
      <c r="L18" s="138">
        <v>0</v>
      </c>
      <c r="M18" s="143">
        <v>3</v>
      </c>
      <c r="N18" s="108">
        <v>3</v>
      </c>
    </row>
    <row r="19" spans="1:14" ht="56.25" x14ac:dyDescent="0.25">
      <c r="A19" s="114" t="s">
        <v>31</v>
      </c>
      <c r="B19" s="108">
        <v>0</v>
      </c>
      <c r="C19" s="108">
        <v>0</v>
      </c>
      <c r="D19" s="108">
        <v>0</v>
      </c>
      <c r="E19" s="118">
        <v>10</v>
      </c>
      <c r="F19" s="108">
        <v>0</v>
      </c>
      <c r="G19" s="137">
        <v>10</v>
      </c>
      <c r="H19" s="108">
        <v>0</v>
      </c>
      <c r="I19" s="108">
        <v>0</v>
      </c>
      <c r="J19" s="108">
        <v>0</v>
      </c>
      <c r="K19" s="108">
        <v>0</v>
      </c>
      <c r="L19" s="138">
        <v>0</v>
      </c>
      <c r="M19" s="139">
        <v>10</v>
      </c>
      <c r="N19" s="108">
        <v>0</v>
      </c>
    </row>
    <row r="20" spans="1:14" ht="37.5" x14ac:dyDescent="0.25">
      <c r="A20" s="114" t="s">
        <v>33</v>
      </c>
      <c r="B20" s="108">
        <v>0</v>
      </c>
      <c r="C20" s="108">
        <v>0</v>
      </c>
      <c r="D20" s="108">
        <v>79.483999999999995</v>
      </c>
      <c r="E20" s="108">
        <v>0</v>
      </c>
      <c r="F20" s="108">
        <v>0</v>
      </c>
      <c r="G20" s="138">
        <v>79.483999999999995</v>
      </c>
      <c r="H20" s="108">
        <v>0</v>
      </c>
      <c r="I20" s="108">
        <v>0</v>
      </c>
      <c r="J20" s="108">
        <v>0</v>
      </c>
      <c r="K20" s="108">
        <v>0</v>
      </c>
      <c r="L20" s="138">
        <v>0</v>
      </c>
      <c r="M20" s="143">
        <v>79.483999999999995</v>
      </c>
      <c r="N20" s="108">
        <v>79.483999999999995</v>
      </c>
    </row>
    <row r="21" spans="1:14" ht="37.5" x14ac:dyDescent="0.25">
      <c r="A21" s="114" t="s">
        <v>34</v>
      </c>
      <c r="B21" s="118">
        <v>11</v>
      </c>
      <c r="C21" s="108">
        <v>0</v>
      </c>
      <c r="D21" s="108">
        <v>0</v>
      </c>
      <c r="E21" s="108">
        <v>13.5</v>
      </c>
      <c r="F21" s="108">
        <v>0</v>
      </c>
      <c r="G21" s="137">
        <v>24.5</v>
      </c>
      <c r="H21" s="108">
        <v>0</v>
      </c>
      <c r="I21" s="108">
        <v>0</v>
      </c>
      <c r="J21" s="108">
        <v>0</v>
      </c>
      <c r="K21" s="108">
        <v>0</v>
      </c>
      <c r="L21" s="138">
        <v>0</v>
      </c>
      <c r="M21" s="139">
        <v>24.5</v>
      </c>
      <c r="N21" s="108">
        <v>13.5</v>
      </c>
    </row>
    <row r="22" spans="1:14" ht="37.5" x14ac:dyDescent="0.25">
      <c r="A22" s="114" t="s">
        <v>35</v>
      </c>
      <c r="B22" s="108">
        <v>0</v>
      </c>
      <c r="C22" s="108">
        <v>0</v>
      </c>
      <c r="D22" s="108">
        <v>0</v>
      </c>
      <c r="E22" s="108">
        <v>300</v>
      </c>
      <c r="F22" s="108">
        <v>0</v>
      </c>
      <c r="G22" s="138">
        <v>300</v>
      </c>
      <c r="H22" s="108">
        <v>0</v>
      </c>
      <c r="I22" s="108">
        <v>0</v>
      </c>
      <c r="J22" s="108">
        <v>0</v>
      </c>
      <c r="K22" s="108">
        <v>0</v>
      </c>
      <c r="L22" s="138">
        <v>0</v>
      </c>
      <c r="M22" s="143">
        <v>300</v>
      </c>
      <c r="N22" s="108">
        <v>0</v>
      </c>
    </row>
    <row r="23" spans="1:14" ht="56.25" x14ac:dyDescent="0.25">
      <c r="A23" s="114" t="s">
        <v>36</v>
      </c>
      <c r="B23" s="108">
        <v>22</v>
      </c>
      <c r="C23" s="108">
        <v>25</v>
      </c>
      <c r="D23" s="108">
        <v>43.062683</v>
      </c>
      <c r="E23" s="108">
        <v>0</v>
      </c>
      <c r="F23" s="108">
        <v>10</v>
      </c>
      <c r="G23" s="138">
        <v>100.06100000000001</v>
      </c>
      <c r="H23" s="108">
        <v>0</v>
      </c>
      <c r="I23" s="108">
        <v>0</v>
      </c>
      <c r="J23" s="108">
        <v>0</v>
      </c>
      <c r="K23" s="108">
        <v>0</v>
      </c>
      <c r="L23" s="138">
        <v>0</v>
      </c>
      <c r="M23" s="143">
        <v>100.06100000000001</v>
      </c>
      <c r="N23" s="108">
        <v>50.062683</v>
      </c>
    </row>
    <row r="24" spans="1:14" ht="37.5" x14ac:dyDescent="0.25">
      <c r="A24" s="114" t="s">
        <v>37</v>
      </c>
      <c r="B24" s="108">
        <v>0</v>
      </c>
      <c r="C24" s="108">
        <v>6.5279999999999996</v>
      </c>
      <c r="D24" s="108">
        <v>5</v>
      </c>
      <c r="E24" s="108">
        <v>0</v>
      </c>
      <c r="F24" s="108">
        <v>0</v>
      </c>
      <c r="G24" s="138">
        <v>11.527999999999999</v>
      </c>
      <c r="H24" s="108">
        <v>0</v>
      </c>
      <c r="I24" s="108">
        <v>0</v>
      </c>
      <c r="J24" s="108">
        <v>0</v>
      </c>
      <c r="K24" s="108">
        <v>0</v>
      </c>
      <c r="L24" s="138">
        <v>0</v>
      </c>
      <c r="M24" s="143">
        <v>11.527999999999999</v>
      </c>
      <c r="N24" s="108">
        <v>5</v>
      </c>
    </row>
    <row r="25" spans="1:14" ht="56.25" x14ac:dyDescent="0.25">
      <c r="A25" s="114" t="s">
        <v>38</v>
      </c>
      <c r="B25" s="108">
        <v>0</v>
      </c>
      <c r="C25" s="108">
        <v>0</v>
      </c>
      <c r="D25" s="108">
        <v>7</v>
      </c>
      <c r="E25" s="108">
        <v>0</v>
      </c>
      <c r="F25" s="108">
        <v>0</v>
      </c>
      <c r="G25" s="138">
        <v>7</v>
      </c>
      <c r="H25" s="108">
        <v>0</v>
      </c>
      <c r="I25" s="108">
        <v>0</v>
      </c>
      <c r="J25" s="108">
        <v>0</v>
      </c>
      <c r="K25" s="108">
        <v>0</v>
      </c>
      <c r="L25" s="138">
        <v>0</v>
      </c>
      <c r="M25" s="143">
        <v>7</v>
      </c>
      <c r="N25" s="108">
        <v>7</v>
      </c>
    </row>
    <row r="26" spans="1:14" ht="56.25" x14ac:dyDescent="0.25">
      <c r="A26" s="114" t="s">
        <v>39</v>
      </c>
      <c r="B26" s="108">
        <v>0</v>
      </c>
      <c r="C26" s="108">
        <v>0</v>
      </c>
      <c r="D26" s="108">
        <v>0</v>
      </c>
      <c r="E26" s="108">
        <v>0</v>
      </c>
      <c r="F26" s="108">
        <v>3.5790000000000002</v>
      </c>
      <c r="G26" s="138">
        <v>3.5790000000000002</v>
      </c>
      <c r="H26" s="108">
        <v>0</v>
      </c>
      <c r="I26" s="108">
        <v>0</v>
      </c>
      <c r="J26" s="108">
        <v>0</v>
      </c>
      <c r="K26" s="108">
        <v>0</v>
      </c>
      <c r="L26" s="138">
        <v>0</v>
      </c>
      <c r="M26" s="143">
        <v>3.5790000000000002</v>
      </c>
      <c r="N26" s="108">
        <v>3.5790000000000002</v>
      </c>
    </row>
    <row r="27" spans="1:14" ht="38.25" thickBot="1" x14ac:dyDescent="0.3">
      <c r="A27" s="115" t="s">
        <v>40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38">
        <v>0</v>
      </c>
      <c r="H27" s="108">
        <v>0</v>
      </c>
      <c r="I27" s="108">
        <v>0</v>
      </c>
      <c r="J27" s="108">
        <v>0</v>
      </c>
      <c r="K27" s="108">
        <v>0</v>
      </c>
      <c r="L27" s="138">
        <v>0</v>
      </c>
      <c r="M27" s="143">
        <v>0</v>
      </c>
      <c r="N27" s="108">
        <v>0</v>
      </c>
    </row>
    <row r="28" spans="1:14" ht="38.25" thickBot="1" x14ac:dyDescent="0.3">
      <c r="A28" s="126" t="s">
        <v>41</v>
      </c>
      <c r="B28" s="119">
        <v>33</v>
      </c>
      <c r="C28" s="112">
        <v>39.527999999999999</v>
      </c>
      <c r="D28" s="112">
        <v>225.79468300000002</v>
      </c>
      <c r="E28" s="119">
        <v>333.608</v>
      </c>
      <c r="F28" s="123">
        <v>42.855000000000004</v>
      </c>
      <c r="G28" s="140">
        <v>674.78399999999999</v>
      </c>
      <c r="H28" s="112">
        <v>0</v>
      </c>
      <c r="I28" s="112">
        <v>0</v>
      </c>
      <c r="J28" s="112">
        <v>0</v>
      </c>
      <c r="K28" s="112">
        <v>0</v>
      </c>
      <c r="L28" s="141">
        <v>0</v>
      </c>
      <c r="M28" s="142">
        <v>674.78399999999999</v>
      </c>
      <c r="N28" s="121">
        <v>275.37368300000003</v>
      </c>
    </row>
    <row r="29" spans="1:14" ht="38.25" thickBot="1" x14ac:dyDescent="0.3">
      <c r="A29" s="126" t="s">
        <v>42</v>
      </c>
      <c r="B29" s="119">
        <v>5449.9058500000001</v>
      </c>
      <c r="C29" s="112">
        <v>4107.5003850000003</v>
      </c>
      <c r="D29" s="112">
        <v>2774.8224129999999</v>
      </c>
      <c r="E29" s="119">
        <v>2512.9470000000001</v>
      </c>
      <c r="F29" s="123">
        <v>2526.7920000000004</v>
      </c>
      <c r="G29" s="140">
        <v>17371.967648000002</v>
      </c>
      <c r="H29" s="112">
        <v>369</v>
      </c>
      <c r="I29" s="112">
        <v>0</v>
      </c>
      <c r="J29" s="112">
        <v>778</v>
      </c>
      <c r="K29" s="112">
        <v>0</v>
      </c>
      <c r="L29" s="141">
        <v>1147</v>
      </c>
      <c r="M29" s="142">
        <v>18518.967648000002</v>
      </c>
      <c r="N29" s="123">
        <v>12408.629015999999</v>
      </c>
    </row>
    <row r="30" spans="1:14" ht="19.5" thickBot="1" x14ac:dyDescent="0.35">
      <c r="A30" s="169"/>
      <c r="B30" s="147"/>
      <c r="C30" s="147"/>
      <c r="D30" s="147"/>
      <c r="E30" s="212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5.7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804" t="s">
        <v>19</v>
      </c>
    </row>
    <row r="33" spans="1:14" ht="15" customHeight="1" x14ac:dyDescent="0.25">
      <c r="A33" s="796"/>
      <c r="B33" s="789" t="s">
        <v>6</v>
      </c>
      <c r="C33" s="790"/>
      <c r="D33" s="791" t="s">
        <v>7</v>
      </c>
      <c r="E33" s="790"/>
      <c r="F33" s="830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805"/>
    </row>
    <row r="34" spans="1:14" ht="75.75" thickBot="1" x14ac:dyDescent="0.3">
      <c r="A34" s="797"/>
      <c r="B34" s="100" t="s">
        <v>11</v>
      </c>
      <c r="C34" s="99" t="s">
        <v>10</v>
      </c>
      <c r="D34" s="99" t="s">
        <v>45</v>
      </c>
      <c r="E34" s="101" t="s">
        <v>9</v>
      </c>
      <c r="F34" s="831"/>
      <c r="G34" s="780"/>
      <c r="H34" s="98" t="s">
        <v>11</v>
      </c>
      <c r="I34" s="99" t="s">
        <v>10</v>
      </c>
      <c r="J34" s="764"/>
      <c r="K34" s="768"/>
      <c r="L34" s="782"/>
      <c r="M34" s="785"/>
      <c r="N34" s="806"/>
    </row>
    <row r="35" spans="1:14" ht="37.5" x14ac:dyDescent="0.25">
      <c r="A35" s="93" t="s">
        <v>46</v>
      </c>
      <c r="B35" s="118">
        <v>2561.1648500000001</v>
      </c>
      <c r="C35" s="108">
        <v>1899.3710000000001</v>
      </c>
      <c r="D35" s="108">
        <v>1095.918408</v>
      </c>
      <c r="E35" s="118">
        <v>1137.154</v>
      </c>
      <c r="F35" s="118">
        <v>1063.788726</v>
      </c>
      <c r="G35" s="137">
        <v>7757.067258</v>
      </c>
      <c r="H35" s="108">
        <v>176</v>
      </c>
      <c r="I35" s="108">
        <v>0</v>
      </c>
      <c r="J35" s="108">
        <v>429.00060400000001</v>
      </c>
      <c r="K35" s="108">
        <v>0</v>
      </c>
      <c r="L35" s="138">
        <v>605</v>
      </c>
      <c r="M35" s="139">
        <v>8362.0672580000009</v>
      </c>
      <c r="N35" s="118">
        <v>4843.3284079999994</v>
      </c>
    </row>
    <row r="36" spans="1:14" ht="19.5" thickBot="1" x14ac:dyDescent="0.3">
      <c r="A36" s="97" t="s">
        <v>47</v>
      </c>
      <c r="B36" s="118">
        <v>2855.741</v>
      </c>
      <c r="C36" s="108">
        <v>2168.6013849999999</v>
      </c>
      <c r="D36" s="108">
        <v>1453.1392510000001</v>
      </c>
      <c r="E36" s="118">
        <v>1042.1849999999999</v>
      </c>
      <c r="F36" s="118">
        <v>1420.4780000000001</v>
      </c>
      <c r="G36" s="137">
        <v>8940.116390000001</v>
      </c>
      <c r="H36" s="108">
        <v>193</v>
      </c>
      <c r="I36" s="108">
        <v>0</v>
      </c>
      <c r="J36" s="108">
        <v>349</v>
      </c>
      <c r="K36" s="108">
        <v>0</v>
      </c>
      <c r="L36" s="138">
        <v>542</v>
      </c>
      <c r="M36" s="139">
        <v>9482.116390000001</v>
      </c>
      <c r="N36" s="118">
        <v>7289.956854</v>
      </c>
    </row>
    <row r="37" spans="1:14" ht="38.25" thickBot="1" x14ac:dyDescent="0.3">
      <c r="A37" s="126" t="s">
        <v>27</v>
      </c>
      <c r="B37" s="123">
        <v>5416.9058500000001</v>
      </c>
      <c r="C37" s="121">
        <v>4067.972385</v>
      </c>
      <c r="D37" s="121">
        <v>2549.0294130000002</v>
      </c>
      <c r="E37" s="123">
        <v>2179.3389999999999</v>
      </c>
      <c r="F37" s="123">
        <v>2483.9369999999999</v>
      </c>
      <c r="G37" s="140">
        <v>16697.183648000002</v>
      </c>
      <c r="H37" s="121">
        <v>369</v>
      </c>
      <c r="I37" s="121">
        <v>0</v>
      </c>
      <c r="J37" s="121">
        <v>778</v>
      </c>
      <c r="K37" s="121">
        <v>0</v>
      </c>
      <c r="L37" s="141">
        <v>1147</v>
      </c>
      <c r="M37" s="142">
        <v>17844.183648000002</v>
      </c>
      <c r="N37" s="123">
        <v>12133.257016</v>
      </c>
    </row>
    <row r="38" spans="1:14" ht="38.25" thickBot="1" x14ac:dyDescent="0.3">
      <c r="A38" s="126" t="s">
        <v>41</v>
      </c>
      <c r="B38" s="123">
        <v>33</v>
      </c>
      <c r="C38" s="121">
        <v>39.527999999999999</v>
      </c>
      <c r="D38" s="121">
        <v>225.79468300000002</v>
      </c>
      <c r="E38" s="123">
        <v>333.608</v>
      </c>
      <c r="F38" s="123">
        <v>42.855000000000004</v>
      </c>
      <c r="G38" s="140">
        <v>674.78399999999999</v>
      </c>
      <c r="H38" s="121">
        <v>0</v>
      </c>
      <c r="I38" s="121">
        <v>0</v>
      </c>
      <c r="J38" s="121">
        <v>0</v>
      </c>
      <c r="K38" s="121">
        <v>0</v>
      </c>
      <c r="L38" s="141">
        <v>0</v>
      </c>
      <c r="M38" s="142">
        <v>674.78399999999999</v>
      </c>
      <c r="N38" s="121">
        <v>275.37368300000003</v>
      </c>
    </row>
    <row r="39" spans="1:14" ht="38.25" thickBot="1" x14ac:dyDescent="0.3">
      <c r="A39" s="126" t="s">
        <v>42</v>
      </c>
      <c r="B39" s="123">
        <v>5449.9058500000001</v>
      </c>
      <c r="C39" s="121">
        <v>4107.5003850000003</v>
      </c>
      <c r="D39" s="121">
        <v>2774.8224129999999</v>
      </c>
      <c r="E39" s="123">
        <v>2512.9470000000001</v>
      </c>
      <c r="F39" s="123">
        <v>2526.7919999999999</v>
      </c>
      <c r="G39" s="140">
        <v>17371.967648000002</v>
      </c>
      <c r="H39" s="121">
        <v>369</v>
      </c>
      <c r="I39" s="121">
        <v>0</v>
      </c>
      <c r="J39" s="121">
        <v>778</v>
      </c>
      <c r="K39" s="121">
        <v>0</v>
      </c>
      <c r="L39" s="141">
        <v>1147</v>
      </c>
      <c r="M39" s="142">
        <v>18518.967648000002</v>
      </c>
      <c r="N39" s="123">
        <v>12408.629015999999</v>
      </c>
    </row>
    <row r="40" spans="1:14" ht="19.5" thickBot="1" x14ac:dyDescent="0.35">
      <c r="A40" s="21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  <row r="41" spans="1:14" ht="19.5" thickBot="1" x14ac:dyDescent="0.35">
      <c r="A41" s="810" t="s">
        <v>48</v>
      </c>
      <c r="B41" s="811"/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2"/>
    </row>
    <row r="42" spans="1:14" ht="15.75" customHeight="1" thickBot="1" x14ac:dyDescent="0.35">
      <c r="A42" s="795" t="s">
        <v>5</v>
      </c>
      <c r="B42" s="798" t="s">
        <v>2</v>
      </c>
      <c r="C42" s="799"/>
      <c r="D42" s="799"/>
      <c r="E42" s="799"/>
      <c r="F42" s="799"/>
      <c r="G42" s="800"/>
      <c r="H42" s="801" t="s">
        <v>44</v>
      </c>
      <c r="I42" s="802"/>
      <c r="J42" s="802"/>
      <c r="K42" s="802"/>
      <c r="L42" s="803"/>
      <c r="M42" s="783" t="s">
        <v>18</v>
      </c>
      <c r="N42" s="804" t="s">
        <v>19</v>
      </c>
    </row>
    <row r="43" spans="1:14" ht="15" customHeight="1" x14ac:dyDescent="0.25">
      <c r="A43" s="796"/>
      <c r="B43" s="789" t="s">
        <v>6</v>
      </c>
      <c r="C43" s="790"/>
      <c r="D43" s="791" t="s">
        <v>7</v>
      </c>
      <c r="E43" s="790"/>
      <c r="F43" s="830" t="s">
        <v>12</v>
      </c>
      <c r="G43" s="779" t="s">
        <v>13</v>
      </c>
      <c r="H43" s="761" t="s">
        <v>17</v>
      </c>
      <c r="I43" s="762"/>
      <c r="J43" s="832" t="s">
        <v>14</v>
      </c>
      <c r="K43" s="835" t="s">
        <v>15</v>
      </c>
      <c r="L43" s="779" t="s">
        <v>16</v>
      </c>
      <c r="M43" s="784"/>
      <c r="N43" s="805"/>
    </row>
    <row r="44" spans="1:14" ht="60.75" customHeight="1" thickBot="1" x14ac:dyDescent="0.3">
      <c r="A44" s="797"/>
      <c r="B44" s="100" t="s">
        <v>11</v>
      </c>
      <c r="C44" s="101" t="s">
        <v>10</v>
      </c>
      <c r="D44" s="101" t="s">
        <v>45</v>
      </c>
      <c r="E44" s="101" t="s">
        <v>9</v>
      </c>
      <c r="F44" s="831"/>
      <c r="G44" s="780"/>
      <c r="H44" s="100" t="s">
        <v>11</v>
      </c>
      <c r="I44" s="101" t="s">
        <v>10</v>
      </c>
      <c r="J44" s="833"/>
      <c r="K44" s="831"/>
      <c r="L44" s="780"/>
      <c r="M44" s="785"/>
      <c r="N44" s="806"/>
    </row>
    <row r="45" spans="1:14" ht="37.5" x14ac:dyDescent="0.25">
      <c r="A45" s="107" t="s">
        <v>20</v>
      </c>
      <c r="B45" s="118">
        <v>2010.431104</v>
      </c>
      <c r="C45" s="118">
        <v>1876.0550000000001</v>
      </c>
      <c r="D45" s="118">
        <v>2975.033864</v>
      </c>
      <c r="E45" s="118">
        <v>5229.8090000000002</v>
      </c>
      <c r="F45" s="118">
        <v>939.65300000000002</v>
      </c>
      <c r="G45" s="137">
        <v>13030.981968</v>
      </c>
      <c r="H45" s="108">
        <v>252.3</v>
      </c>
      <c r="I45" s="108">
        <v>0</v>
      </c>
      <c r="J45" s="118">
        <v>12</v>
      </c>
      <c r="K45" s="108">
        <v>0</v>
      </c>
      <c r="L45" s="137">
        <v>264.3</v>
      </c>
      <c r="M45" s="139">
        <v>13295.281968000001</v>
      </c>
      <c r="N45" s="118">
        <v>9486.9299680000004</v>
      </c>
    </row>
    <row r="46" spans="1:14" ht="18.75" x14ac:dyDescent="0.25">
      <c r="A46" s="103" t="s">
        <v>21</v>
      </c>
      <c r="B46" s="118">
        <v>815.61145699999997</v>
      </c>
      <c r="C46" s="108">
        <v>3403.8</v>
      </c>
      <c r="D46" s="108">
        <v>1656.826</v>
      </c>
      <c r="E46" s="118">
        <v>5879.5</v>
      </c>
      <c r="F46" s="118">
        <v>1079.1479999999999</v>
      </c>
      <c r="G46" s="137">
        <v>12834.835456999999</v>
      </c>
      <c r="H46" s="108">
        <v>255</v>
      </c>
      <c r="I46" s="118">
        <v>647.40551088510006</v>
      </c>
      <c r="J46" s="118">
        <v>2067</v>
      </c>
      <c r="K46" s="108">
        <v>0</v>
      </c>
      <c r="L46" s="137">
        <v>2969.4055108850998</v>
      </c>
      <c r="M46" s="139">
        <v>15804.2409678851</v>
      </c>
      <c r="N46" s="118">
        <v>12554.485045885101</v>
      </c>
    </row>
    <row r="47" spans="1:14" ht="18.75" x14ac:dyDescent="0.25">
      <c r="A47" s="109" t="s">
        <v>26</v>
      </c>
      <c r="B47" s="108">
        <v>283.55</v>
      </c>
      <c r="C47" s="108">
        <v>150</v>
      </c>
      <c r="D47" s="108">
        <v>53.102000000000004</v>
      </c>
      <c r="E47" s="118">
        <v>1250</v>
      </c>
      <c r="F47" s="118">
        <v>391.57</v>
      </c>
      <c r="G47" s="137">
        <v>2128.2220000000002</v>
      </c>
      <c r="H47" s="108">
        <v>0</v>
      </c>
      <c r="I47" s="108">
        <v>0</v>
      </c>
      <c r="J47" s="118">
        <v>853</v>
      </c>
      <c r="K47" s="108">
        <v>0</v>
      </c>
      <c r="L47" s="137">
        <v>853</v>
      </c>
      <c r="M47" s="139">
        <v>2981.2220000000002</v>
      </c>
      <c r="N47" s="118">
        <v>2511.6741950000001</v>
      </c>
    </row>
    <row r="48" spans="1:14" ht="18.75" x14ac:dyDescent="0.25">
      <c r="A48" s="110" t="s">
        <v>22</v>
      </c>
      <c r="B48" s="118">
        <v>276.06145700000002</v>
      </c>
      <c r="C48" s="108">
        <v>1777</v>
      </c>
      <c r="D48" s="108">
        <v>641.48400000000004</v>
      </c>
      <c r="E48" s="118">
        <v>2093.5</v>
      </c>
      <c r="F48" s="118">
        <v>139.03800000000001</v>
      </c>
      <c r="G48" s="137">
        <v>4927.0834569999997</v>
      </c>
      <c r="H48" s="108">
        <v>251</v>
      </c>
      <c r="I48" s="108">
        <v>0</v>
      </c>
      <c r="J48" s="108">
        <v>86</v>
      </c>
      <c r="K48" s="108">
        <v>0</v>
      </c>
      <c r="L48" s="138">
        <v>337</v>
      </c>
      <c r="M48" s="139">
        <v>5264.0834569999997</v>
      </c>
      <c r="N48" s="118">
        <v>4491.0653400000001</v>
      </c>
    </row>
    <row r="49" spans="1:14" ht="18.75" x14ac:dyDescent="0.25">
      <c r="A49" s="110" t="s">
        <v>23</v>
      </c>
      <c r="B49" s="118">
        <v>131</v>
      </c>
      <c r="C49" s="108">
        <v>1453</v>
      </c>
      <c r="D49" s="108">
        <v>861.24</v>
      </c>
      <c r="E49" s="118">
        <v>2041</v>
      </c>
      <c r="F49" s="118">
        <v>517.20000000000005</v>
      </c>
      <c r="G49" s="137">
        <v>5003.3900000000003</v>
      </c>
      <c r="H49" s="108">
        <v>4</v>
      </c>
      <c r="I49" s="118">
        <v>647.40551088510006</v>
      </c>
      <c r="J49" s="108">
        <v>1128</v>
      </c>
      <c r="K49" s="108">
        <v>0</v>
      </c>
      <c r="L49" s="137">
        <v>1779.4055108851001</v>
      </c>
      <c r="M49" s="139">
        <v>6782.7955108851002</v>
      </c>
      <c r="N49" s="118">
        <v>5030.9455108850998</v>
      </c>
    </row>
    <row r="50" spans="1:14" ht="18.75" x14ac:dyDescent="0.25">
      <c r="A50" s="111" t="s">
        <v>24</v>
      </c>
      <c r="B50" s="108">
        <v>89.65</v>
      </c>
      <c r="C50" s="108">
        <v>81</v>
      </c>
      <c r="D50" s="108">
        <v>154.834406</v>
      </c>
      <c r="E50" s="118">
        <v>172.3</v>
      </c>
      <c r="F50" s="118">
        <v>6</v>
      </c>
      <c r="G50" s="137">
        <v>503.78440599999999</v>
      </c>
      <c r="H50" s="108">
        <v>0</v>
      </c>
      <c r="I50" s="108">
        <v>0</v>
      </c>
      <c r="J50" s="108">
        <v>1618</v>
      </c>
      <c r="K50" s="108">
        <v>154</v>
      </c>
      <c r="L50" s="138">
        <v>1772</v>
      </c>
      <c r="M50" s="139">
        <v>2275.7844060000002</v>
      </c>
      <c r="N50" s="118">
        <v>2122.5844059999999</v>
      </c>
    </row>
    <row r="51" spans="1:14" ht="19.5" thickBot="1" x14ac:dyDescent="0.3">
      <c r="A51" s="111" t="s">
        <v>25</v>
      </c>
      <c r="B51" s="118">
        <v>649.96100000000001</v>
      </c>
      <c r="C51" s="118">
        <v>259.3</v>
      </c>
      <c r="D51" s="118">
        <v>421.28800000000001</v>
      </c>
      <c r="E51" s="118">
        <v>3339.9</v>
      </c>
      <c r="F51" s="118">
        <v>173.00700000000001</v>
      </c>
      <c r="G51" s="137">
        <v>4843.4560000000001</v>
      </c>
      <c r="H51" s="118">
        <v>0</v>
      </c>
      <c r="I51" s="108">
        <v>0</v>
      </c>
      <c r="J51" s="108">
        <v>0</v>
      </c>
      <c r="K51" s="108">
        <v>0</v>
      </c>
      <c r="L51" s="137">
        <v>0</v>
      </c>
      <c r="M51" s="139">
        <v>4843.4560000000001</v>
      </c>
      <c r="N51" s="118">
        <v>3617.8874470000001</v>
      </c>
    </row>
    <row r="52" spans="1:14" ht="38.25" thickBot="1" x14ac:dyDescent="0.3">
      <c r="A52" s="210" t="s">
        <v>27</v>
      </c>
      <c r="B52" s="123">
        <v>3565.6535609999996</v>
      </c>
      <c r="C52" s="123">
        <v>5620.1549999999997</v>
      </c>
      <c r="D52" s="123">
        <v>5207.9822700000004</v>
      </c>
      <c r="E52" s="123">
        <v>14621.509</v>
      </c>
      <c r="F52" s="123">
        <v>2197.7579999999998</v>
      </c>
      <c r="G52" s="140">
        <v>31213.057830999998</v>
      </c>
      <c r="H52" s="123">
        <v>507.3</v>
      </c>
      <c r="I52" s="123">
        <v>647.40551088510006</v>
      </c>
      <c r="J52" s="123">
        <v>3697</v>
      </c>
      <c r="K52" s="121">
        <v>154</v>
      </c>
      <c r="L52" s="140">
        <v>5005.7055108851</v>
      </c>
      <c r="M52" s="142">
        <v>36218.763341885096</v>
      </c>
      <c r="N52" s="123">
        <v>27781.756341885099</v>
      </c>
    </row>
    <row r="53" spans="1:14" ht="37.5" x14ac:dyDescent="0.25">
      <c r="A53" s="113" t="s">
        <v>28</v>
      </c>
      <c r="B53" s="118">
        <v>44</v>
      </c>
      <c r="C53" s="118">
        <v>23</v>
      </c>
      <c r="D53" s="108">
        <v>242.14952600000001</v>
      </c>
      <c r="E53" s="118">
        <v>1214</v>
      </c>
      <c r="F53" s="108">
        <v>18</v>
      </c>
      <c r="G53" s="137">
        <v>1541.1495259999999</v>
      </c>
      <c r="H53" s="108">
        <v>40</v>
      </c>
      <c r="I53" s="108">
        <v>1</v>
      </c>
      <c r="J53" s="108">
        <v>36</v>
      </c>
      <c r="K53" s="108">
        <v>0</v>
      </c>
      <c r="L53" s="138">
        <v>77</v>
      </c>
      <c r="M53" s="139">
        <v>1618.1495259999999</v>
      </c>
      <c r="N53" s="118">
        <v>1299.1495259999999</v>
      </c>
    </row>
    <row r="54" spans="1:14" ht="56.25" x14ac:dyDescent="0.25">
      <c r="A54" s="114" t="s">
        <v>29</v>
      </c>
      <c r="B54" s="108">
        <v>390</v>
      </c>
      <c r="C54" s="118">
        <v>300</v>
      </c>
      <c r="D54" s="108">
        <v>7</v>
      </c>
      <c r="E54" s="118">
        <v>164</v>
      </c>
      <c r="F54" s="108">
        <v>464</v>
      </c>
      <c r="G54" s="137">
        <v>1325</v>
      </c>
      <c r="H54" s="108">
        <v>2973</v>
      </c>
      <c r="I54" s="108">
        <v>933</v>
      </c>
      <c r="J54" s="108">
        <v>0</v>
      </c>
      <c r="K54" s="108">
        <v>0</v>
      </c>
      <c r="L54" s="138">
        <v>3906</v>
      </c>
      <c r="M54" s="139">
        <v>5231</v>
      </c>
      <c r="N54" s="118">
        <v>3188</v>
      </c>
    </row>
    <row r="55" spans="1:14" ht="56.25" x14ac:dyDescent="0.25">
      <c r="A55" s="114" t="s">
        <v>32</v>
      </c>
      <c r="B55" s="108">
        <v>26</v>
      </c>
      <c r="C55" s="108">
        <v>0</v>
      </c>
      <c r="D55" s="108">
        <v>186.94</v>
      </c>
      <c r="E55" s="118">
        <v>195</v>
      </c>
      <c r="F55" s="108">
        <v>0</v>
      </c>
      <c r="G55" s="137">
        <v>407.94</v>
      </c>
      <c r="H55" s="108">
        <v>1252</v>
      </c>
      <c r="I55" s="108">
        <v>0</v>
      </c>
      <c r="J55" s="108">
        <v>0</v>
      </c>
      <c r="K55" s="108">
        <v>0</v>
      </c>
      <c r="L55" s="138">
        <v>1252</v>
      </c>
      <c r="M55" s="139">
        <v>1659.94</v>
      </c>
      <c r="N55" s="108">
        <v>1296.94</v>
      </c>
    </row>
    <row r="56" spans="1:14" ht="37.5" x14ac:dyDescent="0.25">
      <c r="A56" s="114" t="s">
        <v>30</v>
      </c>
      <c r="B56" s="108">
        <v>0</v>
      </c>
      <c r="C56" s="108">
        <v>0</v>
      </c>
      <c r="D56" s="108">
        <v>0</v>
      </c>
      <c r="E56" s="108">
        <v>308</v>
      </c>
      <c r="F56" s="108">
        <v>0</v>
      </c>
      <c r="G56" s="138">
        <v>308</v>
      </c>
      <c r="H56" s="108">
        <v>0</v>
      </c>
      <c r="I56" s="108">
        <v>0</v>
      </c>
      <c r="J56" s="108">
        <v>0</v>
      </c>
      <c r="K56" s="108">
        <v>0</v>
      </c>
      <c r="L56" s="138">
        <v>0</v>
      </c>
      <c r="M56" s="143">
        <v>308</v>
      </c>
      <c r="N56" s="108">
        <v>308</v>
      </c>
    </row>
    <row r="57" spans="1:14" ht="56.25" x14ac:dyDescent="0.25">
      <c r="A57" s="114" t="s">
        <v>31</v>
      </c>
      <c r="B57" s="108">
        <v>93</v>
      </c>
      <c r="C57" s="118">
        <v>373</v>
      </c>
      <c r="D57" s="118">
        <v>717.99599999999998</v>
      </c>
      <c r="E57" s="118">
        <v>2958</v>
      </c>
      <c r="F57" s="108">
        <v>84</v>
      </c>
      <c r="G57" s="137">
        <v>4225.9960000000001</v>
      </c>
      <c r="H57" s="108">
        <v>681</v>
      </c>
      <c r="I57" s="108">
        <v>0</v>
      </c>
      <c r="J57" s="118">
        <v>20598.936000000002</v>
      </c>
      <c r="K57" s="118">
        <v>0</v>
      </c>
      <c r="L57" s="137">
        <v>21279.936000000002</v>
      </c>
      <c r="M57" s="139">
        <v>25505.932000000001</v>
      </c>
      <c r="N57" s="118">
        <v>21047.995999999999</v>
      </c>
    </row>
    <row r="58" spans="1:14" ht="37.5" x14ac:dyDescent="0.25">
      <c r="A58" s="114" t="s">
        <v>33</v>
      </c>
      <c r="B58" s="108">
        <v>0</v>
      </c>
      <c r="C58" s="108">
        <v>0</v>
      </c>
      <c r="D58" s="108">
        <v>1.5</v>
      </c>
      <c r="E58" s="118">
        <v>111</v>
      </c>
      <c r="F58" s="108">
        <v>0</v>
      </c>
      <c r="G58" s="137">
        <v>112.5</v>
      </c>
      <c r="H58" s="108">
        <v>0</v>
      </c>
      <c r="I58" s="108">
        <v>0</v>
      </c>
      <c r="J58" s="108">
        <v>0</v>
      </c>
      <c r="K58" s="108">
        <v>0</v>
      </c>
      <c r="L58" s="138">
        <v>0</v>
      </c>
      <c r="M58" s="139">
        <v>112.5</v>
      </c>
      <c r="N58" s="118">
        <v>112.5</v>
      </c>
    </row>
    <row r="59" spans="1:14" ht="37.5" x14ac:dyDescent="0.25">
      <c r="A59" s="114" t="s">
        <v>34</v>
      </c>
      <c r="B59" s="108">
        <v>205</v>
      </c>
      <c r="C59" s="118">
        <v>0</v>
      </c>
      <c r="D59" s="108">
        <v>300</v>
      </c>
      <c r="E59" s="108">
        <v>69</v>
      </c>
      <c r="F59" s="108">
        <v>39</v>
      </c>
      <c r="G59" s="137">
        <v>613</v>
      </c>
      <c r="H59" s="108">
        <v>0</v>
      </c>
      <c r="I59" s="108">
        <v>0</v>
      </c>
      <c r="J59" s="108">
        <v>34</v>
      </c>
      <c r="K59" s="108">
        <v>0</v>
      </c>
      <c r="L59" s="138">
        <v>34</v>
      </c>
      <c r="M59" s="139">
        <v>647</v>
      </c>
      <c r="N59" s="118">
        <v>640</v>
      </c>
    </row>
    <row r="60" spans="1:14" ht="37.5" x14ac:dyDescent="0.25">
      <c r="A60" s="114" t="s">
        <v>35</v>
      </c>
      <c r="B60" s="118">
        <v>213</v>
      </c>
      <c r="C60" s="108">
        <v>315</v>
      </c>
      <c r="D60" s="118">
        <v>1740.2914820000001</v>
      </c>
      <c r="E60" s="108">
        <v>7575</v>
      </c>
      <c r="F60" s="108">
        <v>301</v>
      </c>
      <c r="G60" s="137">
        <v>10144.291482000001</v>
      </c>
      <c r="H60" s="118">
        <v>0</v>
      </c>
      <c r="I60" s="108">
        <v>0</v>
      </c>
      <c r="J60" s="108">
        <v>0</v>
      </c>
      <c r="K60" s="108">
        <v>0</v>
      </c>
      <c r="L60" s="137">
        <v>0</v>
      </c>
      <c r="M60" s="139">
        <v>10144.291482000001</v>
      </c>
      <c r="N60" s="108">
        <v>7607.2914819999996</v>
      </c>
    </row>
    <row r="61" spans="1:14" ht="56.25" x14ac:dyDescent="0.25">
      <c r="A61" s="114" t="s">
        <v>36</v>
      </c>
      <c r="B61" s="118">
        <v>234.4</v>
      </c>
      <c r="C61" s="108">
        <v>53</v>
      </c>
      <c r="D61" s="108">
        <v>182.613</v>
      </c>
      <c r="E61" s="118">
        <v>105</v>
      </c>
      <c r="F61" s="118">
        <v>76.599999999999994</v>
      </c>
      <c r="G61" s="137">
        <v>651.61300000000006</v>
      </c>
      <c r="H61" s="108">
        <v>0</v>
      </c>
      <c r="I61" s="108">
        <v>0</v>
      </c>
      <c r="J61" s="108">
        <v>0</v>
      </c>
      <c r="K61" s="108">
        <v>0</v>
      </c>
      <c r="L61" s="138">
        <v>0</v>
      </c>
      <c r="M61" s="139">
        <v>651.61300000000006</v>
      </c>
      <c r="N61" s="118">
        <v>500.36699999999996</v>
      </c>
    </row>
    <row r="62" spans="1:14" ht="37.5" x14ac:dyDescent="0.25">
      <c r="A62" s="114" t="s">
        <v>37</v>
      </c>
      <c r="B62" s="108">
        <v>22</v>
      </c>
      <c r="C62" s="108">
        <v>0</v>
      </c>
      <c r="D62" s="108">
        <v>989</v>
      </c>
      <c r="E62" s="118">
        <v>1063</v>
      </c>
      <c r="F62" s="108">
        <v>2848</v>
      </c>
      <c r="G62" s="137">
        <v>4922</v>
      </c>
      <c r="H62" s="108">
        <v>4</v>
      </c>
      <c r="I62" s="108">
        <v>0</v>
      </c>
      <c r="J62" s="108">
        <v>0</v>
      </c>
      <c r="K62" s="108">
        <v>791</v>
      </c>
      <c r="L62" s="137">
        <v>795</v>
      </c>
      <c r="M62" s="139">
        <v>5717</v>
      </c>
      <c r="N62" s="118">
        <v>4926</v>
      </c>
    </row>
    <row r="63" spans="1:14" ht="56.25" x14ac:dyDescent="0.25">
      <c r="A63" s="114" t="s">
        <v>38</v>
      </c>
      <c r="B63" s="108">
        <v>80</v>
      </c>
      <c r="C63" s="108">
        <v>5</v>
      </c>
      <c r="D63" s="108">
        <v>20</v>
      </c>
      <c r="E63" s="108">
        <v>4</v>
      </c>
      <c r="F63" s="118">
        <v>0</v>
      </c>
      <c r="G63" s="137">
        <v>109</v>
      </c>
      <c r="H63" s="108">
        <v>0</v>
      </c>
      <c r="I63" s="108">
        <v>0</v>
      </c>
      <c r="J63" s="108">
        <v>0</v>
      </c>
      <c r="K63" s="108">
        <v>0</v>
      </c>
      <c r="L63" s="138">
        <v>0</v>
      </c>
      <c r="M63" s="139">
        <v>109</v>
      </c>
      <c r="N63" s="108">
        <v>110</v>
      </c>
    </row>
    <row r="64" spans="1:14" ht="56.25" x14ac:dyDescent="0.25">
      <c r="A64" s="114" t="s">
        <v>39</v>
      </c>
      <c r="B64" s="108">
        <v>140</v>
      </c>
      <c r="C64" s="108">
        <v>0</v>
      </c>
      <c r="D64" s="108">
        <v>273</v>
      </c>
      <c r="E64" s="118">
        <v>2032</v>
      </c>
      <c r="F64" s="108">
        <v>10</v>
      </c>
      <c r="G64" s="137">
        <v>2455</v>
      </c>
      <c r="H64" s="108">
        <v>0</v>
      </c>
      <c r="I64" s="108">
        <v>0</v>
      </c>
      <c r="J64" s="108">
        <v>0</v>
      </c>
      <c r="K64" s="108">
        <v>1557</v>
      </c>
      <c r="L64" s="138">
        <v>1557</v>
      </c>
      <c r="M64" s="139">
        <v>4012</v>
      </c>
      <c r="N64" s="118">
        <v>3794</v>
      </c>
    </row>
    <row r="65" spans="1:14" ht="38.25" thickBot="1" x14ac:dyDescent="0.3">
      <c r="A65" s="115" t="s">
        <v>40</v>
      </c>
      <c r="B65" s="108">
        <v>0</v>
      </c>
      <c r="C65" s="108">
        <v>0</v>
      </c>
      <c r="D65" s="108">
        <v>10</v>
      </c>
      <c r="E65" s="108">
        <v>152</v>
      </c>
      <c r="F65" s="108">
        <v>0</v>
      </c>
      <c r="G65" s="138">
        <v>162</v>
      </c>
      <c r="H65" s="108">
        <v>0</v>
      </c>
      <c r="I65" s="108">
        <v>0</v>
      </c>
      <c r="J65" s="108">
        <v>12</v>
      </c>
      <c r="K65" s="108">
        <v>0</v>
      </c>
      <c r="L65" s="138">
        <v>12</v>
      </c>
      <c r="M65" s="143">
        <v>174</v>
      </c>
      <c r="N65" s="108">
        <v>174</v>
      </c>
    </row>
    <row r="66" spans="1:14" ht="38.25" thickBot="1" x14ac:dyDescent="0.3">
      <c r="A66" s="210" t="s">
        <v>41</v>
      </c>
      <c r="B66" s="123">
        <v>3311.1803330000002</v>
      </c>
      <c r="C66" s="123">
        <v>2827.659013</v>
      </c>
      <c r="D66" s="123">
        <v>6226.3892329999999</v>
      </c>
      <c r="E66" s="123">
        <v>18235</v>
      </c>
      <c r="F66" s="123">
        <v>4001.99</v>
      </c>
      <c r="G66" s="140">
        <v>34602.218578999993</v>
      </c>
      <c r="H66" s="123">
        <v>8156.5641953478998</v>
      </c>
      <c r="I66" s="123">
        <v>2101</v>
      </c>
      <c r="J66" s="123">
        <v>23054.936000000002</v>
      </c>
      <c r="K66" s="123">
        <v>2348</v>
      </c>
      <c r="L66" s="140">
        <v>35660.5001953479</v>
      </c>
      <c r="M66" s="142">
        <v>70262.718774347901</v>
      </c>
      <c r="N66" s="123">
        <v>53158.686008000004</v>
      </c>
    </row>
    <row r="67" spans="1:14" ht="38.25" thickBot="1" x14ac:dyDescent="0.3">
      <c r="A67" s="210" t="s">
        <v>42</v>
      </c>
      <c r="B67" s="123">
        <v>6876.8338940000003</v>
      </c>
      <c r="C67" s="123">
        <v>8447.8140129999992</v>
      </c>
      <c r="D67" s="123">
        <v>11434.371503</v>
      </c>
      <c r="E67" s="123">
        <v>32856.508999999998</v>
      </c>
      <c r="F67" s="123">
        <v>6199.7479999999996</v>
      </c>
      <c r="G67" s="140">
        <v>65815.276409999991</v>
      </c>
      <c r="H67" s="123">
        <v>8663.8641953479</v>
      </c>
      <c r="I67" s="123">
        <v>2748.4055108850998</v>
      </c>
      <c r="J67" s="123">
        <v>26751.936000000002</v>
      </c>
      <c r="K67" s="123">
        <v>2502</v>
      </c>
      <c r="L67" s="140">
        <v>40666.205706232999</v>
      </c>
      <c r="M67" s="142">
        <v>106481.482116233</v>
      </c>
      <c r="N67" s="123">
        <v>80940.44234988511</v>
      </c>
    </row>
    <row r="68" spans="1:14" ht="19.5" thickBot="1" x14ac:dyDescent="0.35">
      <c r="A68" s="176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14" ht="19.5" thickBot="1" x14ac:dyDescent="0.3">
      <c r="A69" s="807" t="s">
        <v>48</v>
      </c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8"/>
    </row>
    <row r="70" spans="1:14" ht="19.5" thickBot="1" x14ac:dyDescent="0.35">
      <c r="A70" s="795" t="s">
        <v>5</v>
      </c>
      <c r="B70" s="798" t="s">
        <v>2</v>
      </c>
      <c r="C70" s="799"/>
      <c r="D70" s="799"/>
      <c r="E70" s="799"/>
      <c r="F70" s="799"/>
      <c r="G70" s="800"/>
      <c r="H70" s="801" t="s">
        <v>4</v>
      </c>
      <c r="I70" s="802"/>
      <c r="J70" s="802"/>
      <c r="K70" s="802"/>
      <c r="L70" s="803"/>
      <c r="M70" s="783" t="s">
        <v>18</v>
      </c>
      <c r="N70" s="804" t="s">
        <v>19</v>
      </c>
    </row>
    <row r="71" spans="1:14" ht="18.75" x14ac:dyDescent="0.25">
      <c r="A71" s="796"/>
      <c r="B71" s="789" t="s">
        <v>6</v>
      </c>
      <c r="C71" s="790"/>
      <c r="D71" s="791" t="s">
        <v>7</v>
      </c>
      <c r="E71" s="790"/>
      <c r="F71" s="830" t="s">
        <v>12</v>
      </c>
      <c r="G71" s="779" t="s">
        <v>13</v>
      </c>
      <c r="H71" s="761" t="s">
        <v>17</v>
      </c>
      <c r="I71" s="762"/>
      <c r="J71" s="832" t="s">
        <v>14</v>
      </c>
      <c r="K71" s="835" t="s">
        <v>15</v>
      </c>
      <c r="L71" s="779" t="s">
        <v>16</v>
      </c>
      <c r="M71" s="784"/>
      <c r="N71" s="805"/>
    </row>
    <row r="72" spans="1:14" ht="44.25" customHeight="1" thickBot="1" x14ac:dyDescent="0.3">
      <c r="A72" s="797"/>
      <c r="B72" s="100" t="s">
        <v>11</v>
      </c>
      <c r="C72" s="101" t="s">
        <v>10</v>
      </c>
      <c r="D72" s="101" t="s">
        <v>45</v>
      </c>
      <c r="E72" s="101" t="s">
        <v>9</v>
      </c>
      <c r="F72" s="831"/>
      <c r="G72" s="780"/>
      <c r="H72" s="100" t="s">
        <v>11</v>
      </c>
      <c r="I72" s="101" t="s">
        <v>10</v>
      </c>
      <c r="J72" s="833"/>
      <c r="K72" s="831"/>
      <c r="L72" s="780"/>
      <c r="M72" s="785"/>
      <c r="N72" s="806"/>
    </row>
    <row r="73" spans="1:14" ht="38.25" thickBot="1" x14ac:dyDescent="0.3">
      <c r="A73" s="210" t="s">
        <v>27</v>
      </c>
      <c r="B73" s="123">
        <v>3565.6535609999996</v>
      </c>
      <c r="C73" s="123">
        <v>5620.1549999999997</v>
      </c>
      <c r="D73" s="123">
        <v>5207.9822700000004</v>
      </c>
      <c r="E73" s="123">
        <v>14621.509</v>
      </c>
      <c r="F73" s="123">
        <v>2197.7579999999998</v>
      </c>
      <c r="G73" s="140">
        <v>31213.057830999998</v>
      </c>
      <c r="H73" s="123">
        <v>507.3</v>
      </c>
      <c r="I73" s="123">
        <v>647.40551088510006</v>
      </c>
      <c r="J73" s="123">
        <v>3697</v>
      </c>
      <c r="K73" s="121">
        <v>154</v>
      </c>
      <c r="L73" s="140">
        <v>5005.7055108851</v>
      </c>
      <c r="M73" s="142">
        <v>36218.763341885096</v>
      </c>
      <c r="N73" s="214">
        <v>27781.756341885099</v>
      </c>
    </row>
    <row r="74" spans="1:14" ht="37.5" x14ac:dyDescent="0.25">
      <c r="A74" s="120" t="s">
        <v>49</v>
      </c>
      <c r="B74" s="123">
        <v>2426.8515609999999</v>
      </c>
      <c r="C74" s="123">
        <v>3601.0549999999998</v>
      </c>
      <c r="D74" s="123">
        <v>2951.850406</v>
      </c>
      <c r="E74" s="123">
        <v>7365.509</v>
      </c>
      <c r="F74" s="123">
        <v>1648.3249999999998</v>
      </c>
      <c r="G74" s="140">
        <v>17993.540967000001</v>
      </c>
      <c r="H74" s="123">
        <v>440</v>
      </c>
      <c r="I74" s="123">
        <v>647.40551088510006</v>
      </c>
      <c r="J74" s="123">
        <v>3506</v>
      </c>
      <c r="K74" s="121">
        <v>0</v>
      </c>
      <c r="L74" s="140">
        <v>4593.4055108850998</v>
      </c>
      <c r="M74" s="142">
        <v>22586.946477885096</v>
      </c>
      <c r="N74" s="214">
        <v>17457.4634778851</v>
      </c>
    </row>
    <row r="75" spans="1:14" ht="18.75" x14ac:dyDescent="0.25">
      <c r="A75" s="122" t="s">
        <v>50</v>
      </c>
      <c r="B75" s="121">
        <v>0</v>
      </c>
      <c r="C75" s="121">
        <v>0</v>
      </c>
      <c r="D75" s="121">
        <v>68</v>
      </c>
      <c r="E75" s="123">
        <v>0</v>
      </c>
      <c r="F75" s="123">
        <v>0</v>
      </c>
      <c r="G75" s="140">
        <v>0</v>
      </c>
      <c r="H75" s="121">
        <v>0</v>
      </c>
      <c r="I75" s="121">
        <v>0</v>
      </c>
      <c r="J75" s="121">
        <v>0</v>
      </c>
      <c r="K75" s="121">
        <v>0</v>
      </c>
      <c r="L75" s="141">
        <v>0</v>
      </c>
      <c r="M75" s="142">
        <v>0</v>
      </c>
      <c r="N75" s="214">
        <v>0</v>
      </c>
    </row>
    <row r="76" spans="1:14" ht="18.75" x14ac:dyDescent="0.25">
      <c r="A76" s="122" t="s">
        <v>51</v>
      </c>
      <c r="B76" s="123">
        <v>787.74099999999999</v>
      </c>
      <c r="C76" s="123">
        <v>1762</v>
      </c>
      <c r="D76" s="123">
        <v>1779</v>
      </c>
      <c r="E76" s="123">
        <v>5836</v>
      </c>
      <c r="F76" s="123">
        <v>478</v>
      </c>
      <c r="G76" s="140">
        <v>10642.741</v>
      </c>
      <c r="H76" s="121">
        <v>67.3</v>
      </c>
      <c r="I76" s="121">
        <v>0</v>
      </c>
      <c r="J76" s="121">
        <v>191</v>
      </c>
      <c r="K76" s="121">
        <v>0</v>
      </c>
      <c r="L76" s="141">
        <v>258.3</v>
      </c>
      <c r="M76" s="142">
        <v>10901.041000000001</v>
      </c>
      <c r="N76" s="214">
        <v>8758.1</v>
      </c>
    </row>
    <row r="77" spans="1:14" ht="18.75" x14ac:dyDescent="0.25">
      <c r="A77" s="122" t="s">
        <v>52</v>
      </c>
      <c r="B77" s="121">
        <v>35.9</v>
      </c>
      <c r="C77" s="121">
        <v>31.8</v>
      </c>
      <c r="D77" s="121">
        <v>252.13186400000001</v>
      </c>
      <c r="E77" s="123">
        <v>561</v>
      </c>
      <c r="F77" s="123">
        <v>29.4</v>
      </c>
      <c r="G77" s="140">
        <v>910.23186400000009</v>
      </c>
      <c r="H77" s="121">
        <v>0</v>
      </c>
      <c r="I77" s="121">
        <v>0</v>
      </c>
      <c r="J77" s="121">
        <v>0</v>
      </c>
      <c r="K77" s="121">
        <v>154</v>
      </c>
      <c r="L77" s="141">
        <v>154</v>
      </c>
      <c r="M77" s="142">
        <v>1064.2318640000001</v>
      </c>
      <c r="N77" s="214">
        <v>880.43186400000002</v>
      </c>
    </row>
    <row r="78" spans="1:14" ht="19.5" thickBot="1" x14ac:dyDescent="0.3">
      <c r="A78" s="122" t="s">
        <v>53</v>
      </c>
      <c r="B78" s="121">
        <v>315.161</v>
      </c>
      <c r="C78" s="121">
        <v>225.3</v>
      </c>
      <c r="D78" s="121">
        <v>157</v>
      </c>
      <c r="E78" s="123">
        <v>858</v>
      </c>
      <c r="F78" s="123">
        <v>41.082999999999998</v>
      </c>
      <c r="G78" s="140">
        <v>1596.5440000000001</v>
      </c>
      <c r="H78" s="121">
        <v>0</v>
      </c>
      <c r="I78" s="121">
        <v>0</v>
      </c>
      <c r="J78" s="121">
        <v>0</v>
      </c>
      <c r="K78" s="121">
        <v>0</v>
      </c>
      <c r="L78" s="141">
        <v>0</v>
      </c>
      <c r="M78" s="142">
        <v>1596.5440000000001</v>
      </c>
      <c r="N78" s="214">
        <v>684.76099999999997</v>
      </c>
    </row>
    <row r="79" spans="1:14" ht="38.25" thickBot="1" x14ac:dyDescent="0.3">
      <c r="A79" s="210" t="s">
        <v>41</v>
      </c>
      <c r="B79" s="123">
        <v>3311.1803330000002</v>
      </c>
      <c r="C79" s="123">
        <v>2827.659013</v>
      </c>
      <c r="D79" s="123">
        <v>6226.3892329999999</v>
      </c>
      <c r="E79" s="123">
        <v>18235</v>
      </c>
      <c r="F79" s="123">
        <v>4001.99</v>
      </c>
      <c r="G79" s="140">
        <v>34602.218578999993</v>
      </c>
      <c r="H79" s="123">
        <v>8156.5641953478998</v>
      </c>
      <c r="I79" s="123">
        <v>2101</v>
      </c>
      <c r="J79" s="123">
        <v>23054.936000000002</v>
      </c>
      <c r="K79" s="123">
        <v>2348</v>
      </c>
      <c r="L79" s="140">
        <v>35660.5001953479</v>
      </c>
      <c r="M79" s="142">
        <v>70262.718774347901</v>
      </c>
      <c r="N79" s="214">
        <v>53158.686008000004</v>
      </c>
    </row>
    <row r="80" spans="1:14" ht="37.5" x14ac:dyDescent="0.25">
      <c r="A80" s="120" t="s">
        <v>49</v>
      </c>
      <c r="B80" s="123">
        <v>3233.1803330000002</v>
      </c>
      <c r="C80" s="123">
        <v>2753.659013</v>
      </c>
      <c r="D80" s="123">
        <v>5114.4997509999994</v>
      </c>
      <c r="E80" s="123">
        <v>14158</v>
      </c>
      <c r="F80" s="123">
        <v>1232.99</v>
      </c>
      <c r="G80" s="140">
        <v>26492.329097000002</v>
      </c>
      <c r="H80" s="123">
        <v>8152.5641953478998</v>
      </c>
      <c r="I80" s="123">
        <v>1169</v>
      </c>
      <c r="J80" s="123">
        <v>20504.936000000002</v>
      </c>
      <c r="K80" s="123">
        <v>1557</v>
      </c>
      <c r="L80" s="140">
        <v>31383.5001953479</v>
      </c>
      <c r="M80" s="142">
        <v>57875.829292347902</v>
      </c>
      <c r="N80" s="214">
        <v>42692.796525999998</v>
      </c>
    </row>
    <row r="81" spans="1:14" ht="18.75" x14ac:dyDescent="0.25">
      <c r="A81" s="122" t="s">
        <v>50</v>
      </c>
      <c r="B81" s="121">
        <v>0</v>
      </c>
      <c r="C81" s="121">
        <v>15</v>
      </c>
      <c r="D81" s="121">
        <v>0</v>
      </c>
      <c r="E81" s="121">
        <v>0</v>
      </c>
      <c r="F81" s="121">
        <v>0</v>
      </c>
      <c r="G81" s="141">
        <v>15</v>
      </c>
      <c r="H81" s="121">
        <v>0</v>
      </c>
      <c r="I81" s="121">
        <v>0</v>
      </c>
      <c r="J81" s="121">
        <v>0</v>
      </c>
      <c r="K81" s="121">
        <v>0</v>
      </c>
      <c r="L81" s="141">
        <v>0</v>
      </c>
      <c r="M81" s="144">
        <v>15</v>
      </c>
      <c r="N81" s="121">
        <v>15</v>
      </c>
    </row>
    <row r="82" spans="1:14" ht="18.75" x14ac:dyDescent="0.25">
      <c r="A82" s="122" t="s">
        <v>51</v>
      </c>
      <c r="B82" s="123">
        <v>74</v>
      </c>
      <c r="C82" s="123">
        <v>59</v>
      </c>
      <c r="D82" s="123">
        <v>956</v>
      </c>
      <c r="E82" s="123">
        <v>4064</v>
      </c>
      <c r="F82" s="121">
        <v>2764</v>
      </c>
      <c r="G82" s="140">
        <v>7917</v>
      </c>
      <c r="H82" s="121">
        <v>4</v>
      </c>
      <c r="I82" s="121">
        <v>932</v>
      </c>
      <c r="J82" s="121">
        <v>2550</v>
      </c>
      <c r="K82" s="123">
        <v>791</v>
      </c>
      <c r="L82" s="140">
        <v>4277</v>
      </c>
      <c r="M82" s="142">
        <v>12194</v>
      </c>
      <c r="N82" s="123">
        <v>10378</v>
      </c>
    </row>
    <row r="83" spans="1:14" ht="18.75" x14ac:dyDescent="0.25">
      <c r="A83" s="122" t="s">
        <v>52</v>
      </c>
      <c r="B83" s="123">
        <v>5</v>
      </c>
      <c r="C83" s="121">
        <v>0</v>
      </c>
      <c r="D83" s="121">
        <v>155.88948199999999</v>
      </c>
      <c r="E83" s="121">
        <v>0</v>
      </c>
      <c r="F83" s="121">
        <v>4</v>
      </c>
      <c r="G83" s="140">
        <v>164.88948199999999</v>
      </c>
      <c r="H83" s="121">
        <v>0</v>
      </c>
      <c r="I83" s="121">
        <v>0</v>
      </c>
      <c r="J83" s="121">
        <v>0</v>
      </c>
      <c r="K83" s="121">
        <v>0</v>
      </c>
      <c r="L83" s="141">
        <v>0</v>
      </c>
      <c r="M83" s="142">
        <v>164.88948199999999</v>
      </c>
      <c r="N83" s="123">
        <v>59.889482000000001</v>
      </c>
    </row>
    <row r="84" spans="1:14" ht="19.5" thickBot="1" x14ac:dyDescent="0.3">
      <c r="A84" s="122" t="s">
        <v>53</v>
      </c>
      <c r="B84" s="121">
        <v>0</v>
      </c>
      <c r="C84" s="121">
        <v>0</v>
      </c>
      <c r="D84" s="121">
        <v>0</v>
      </c>
      <c r="E84" s="121">
        <v>0</v>
      </c>
      <c r="F84" s="121">
        <v>0</v>
      </c>
      <c r="G84" s="141">
        <v>0</v>
      </c>
      <c r="H84" s="121">
        <v>0</v>
      </c>
      <c r="I84" s="121">
        <v>0</v>
      </c>
      <c r="J84" s="121">
        <v>0</v>
      </c>
      <c r="K84" s="121">
        <v>0</v>
      </c>
      <c r="L84" s="141">
        <v>0</v>
      </c>
      <c r="M84" s="144">
        <v>0</v>
      </c>
      <c r="N84" s="121">
        <v>0</v>
      </c>
    </row>
    <row r="85" spans="1:14" ht="38.25" thickBot="1" x14ac:dyDescent="0.3">
      <c r="A85" s="210" t="s">
        <v>42</v>
      </c>
      <c r="B85" s="123">
        <v>6876.8338940000003</v>
      </c>
      <c r="C85" s="123">
        <v>8447.8140129999992</v>
      </c>
      <c r="D85" s="123">
        <v>11434.371503</v>
      </c>
      <c r="E85" s="123">
        <v>32856.508999999998</v>
      </c>
      <c r="F85" s="123">
        <v>6199.7479999999996</v>
      </c>
      <c r="G85" s="140">
        <v>65815.276409999991</v>
      </c>
      <c r="H85" s="123">
        <v>8663.8641953479</v>
      </c>
      <c r="I85" s="123">
        <v>2748.4055108850998</v>
      </c>
      <c r="J85" s="123">
        <v>26751.936000000002</v>
      </c>
      <c r="K85" s="123">
        <v>2502</v>
      </c>
      <c r="L85" s="140">
        <v>40666.205706232999</v>
      </c>
      <c r="M85" s="142">
        <v>106481.482116233</v>
      </c>
      <c r="N85" s="123">
        <v>80940.44234988511</v>
      </c>
    </row>
    <row r="86" spans="1:14" x14ac:dyDescent="0.25">
      <c r="A86"/>
    </row>
    <row r="87" spans="1:14" x14ac:dyDescent="0.25">
      <c r="A87"/>
    </row>
    <row r="88" spans="1:14" x14ac:dyDescent="0.25">
      <c r="A88"/>
    </row>
    <row r="89" spans="1:14" s="2" customFormat="1" x14ac:dyDescent="0.25"/>
    <row r="90" spans="1:14" s="2" customFormat="1" x14ac:dyDescent="0.25"/>
    <row r="91" spans="1:14" x14ac:dyDescent="0.25">
      <c r="A91"/>
    </row>
    <row r="92" spans="1:14" s="2" customFormat="1" x14ac:dyDescent="0.25"/>
    <row r="93" spans="1:14" x14ac:dyDescent="0.25">
      <c r="A93"/>
    </row>
    <row r="94" spans="1:14" x14ac:dyDescent="0.25">
      <c r="A94"/>
    </row>
    <row r="95" spans="1:14" x14ac:dyDescent="0.25">
      <c r="A95"/>
    </row>
    <row r="96" spans="1:14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</sheetData>
  <mergeCells count="57"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N42:N44"/>
    <mergeCell ref="B43:C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H42:L42"/>
    <mergeCell ref="L71:L72"/>
    <mergeCell ref="D43:E43"/>
    <mergeCell ref="M42:M44"/>
    <mergeCell ref="A31:N31"/>
    <mergeCell ref="A32:A34"/>
    <mergeCell ref="B32:G32"/>
    <mergeCell ref="H32:L32"/>
    <mergeCell ref="M32:M34"/>
    <mergeCell ref="N32:N34"/>
    <mergeCell ref="F33:F34"/>
    <mergeCell ref="G33:G34"/>
    <mergeCell ref="H33:I33"/>
    <mergeCell ref="J33:J34"/>
    <mergeCell ref="B33:C33"/>
    <mergeCell ref="D33:E33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</mergeCells>
  <conditionalFormatting sqref="B14:N14 B28:N29 B37:N39">
    <cfRule type="duplicateValues" dxfId="121" priority="12"/>
  </conditionalFormatting>
  <conditionalFormatting sqref="B52:N52 B66:N67 B73:N73 B79:N79 B85:N85">
    <cfRule type="duplicateValues" dxfId="120" priority="11"/>
  </conditionalFormatting>
  <conditionalFormatting sqref="A73">
    <cfRule type="duplicateValues" dxfId="119" priority="10"/>
  </conditionalFormatting>
  <conditionalFormatting sqref="A79">
    <cfRule type="duplicateValues" dxfId="118" priority="9"/>
  </conditionalFormatting>
  <conditionalFormatting sqref="A85">
    <cfRule type="duplicateValues" dxfId="117" priority="8"/>
  </conditionalFormatting>
  <conditionalFormatting sqref="A52">
    <cfRule type="duplicateValues" dxfId="116" priority="7"/>
  </conditionalFormatting>
  <conditionalFormatting sqref="A66:A67">
    <cfRule type="duplicateValues" dxfId="115" priority="6"/>
  </conditionalFormatting>
  <conditionalFormatting sqref="A14">
    <cfRule type="duplicateValues" dxfId="114" priority="4"/>
  </conditionalFormatting>
  <conditionalFormatting sqref="A29">
    <cfRule type="duplicateValues" dxfId="113" priority="3"/>
  </conditionalFormatting>
  <conditionalFormatting sqref="A28">
    <cfRule type="duplicateValues" dxfId="112" priority="2"/>
  </conditionalFormatting>
  <conditionalFormatting sqref="A37:A39">
    <cfRule type="duplicateValues" dxfId="111" priority="1"/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16"/>
  <sheetViews>
    <sheetView topLeftCell="A68" zoomScale="55" zoomScaleNormal="55" workbookViewId="0">
      <selection activeCell="A88" sqref="A88:K216"/>
    </sheetView>
  </sheetViews>
  <sheetFormatPr defaultRowHeight="15" x14ac:dyDescent="0.25"/>
  <cols>
    <col min="1" max="1" width="29.28515625" style="33" customWidth="1"/>
    <col min="2" max="14" width="16.7109375" style="32" customWidth="1"/>
    <col min="15" max="16384" width="9.140625" style="32"/>
  </cols>
  <sheetData>
    <row r="1" spans="1:14" ht="18.75" x14ac:dyDescent="0.25">
      <c r="A1" s="837" t="s">
        <v>66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ht="19.5" thickBot="1" x14ac:dyDescent="0.3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.7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825" t="s">
        <v>18</v>
      </c>
      <c r="N4" s="786" t="s">
        <v>19</v>
      </c>
    </row>
    <row r="5" spans="1:14" ht="1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826"/>
      <c r="N5" s="787"/>
    </row>
    <row r="6" spans="1:14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37.5" x14ac:dyDescent="0.25">
      <c r="A7" s="107" t="s">
        <v>20</v>
      </c>
      <c r="B7" s="125">
        <v>151294.538604</v>
      </c>
      <c r="C7" s="125">
        <v>21534.251134999999</v>
      </c>
      <c r="D7" s="125">
        <v>13144.816223</v>
      </c>
      <c r="E7" s="125">
        <v>7405.7115309999999</v>
      </c>
      <c r="F7" s="125">
        <v>17271.593038999999</v>
      </c>
      <c r="G7" s="125">
        <v>210650.91053200001</v>
      </c>
      <c r="H7" s="125">
        <v>2193.1985199999999</v>
      </c>
      <c r="I7" s="125">
        <v>82.055000000000007</v>
      </c>
      <c r="J7" s="125">
        <v>37.912637590000003</v>
      </c>
      <c r="K7" s="125">
        <v>1</v>
      </c>
      <c r="L7" s="125">
        <v>2314.1661575899998</v>
      </c>
      <c r="M7" s="125">
        <v>212965.07668959</v>
      </c>
      <c r="N7" s="125">
        <v>50522.92221859</v>
      </c>
    </row>
    <row r="8" spans="1:14" ht="18.75" x14ac:dyDescent="0.25">
      <c r="A8" s="103" t="s">
        <v>21</v>
      </c>
      <c r="B8" s="125">
        <v>24358.136124999997</v>
      </c>
      <c r="C8" s="125">
        <v>5964.2866140000006</v>
      </c>
      <c r="D8" s="125">
        <v>4044.835208</v>
      </c>
      <c r="E8" s="125">
        <v>873.57180700000004</v>
      </c>
      <c r="F8" s="125">
        <v>5112.3436590000001</v>
      </c>
      <c r="G8" s="125">
        <v>40353.173413000004</v>
      </c>
      <c r="H8" s="125">
        <v>503.149</v>
      </c>
      <c r="I8" s="125">
        <v>53.06</v>
      </c>
      <c r="J8" s="125">
        <v>5</v>
      </c>
      <c r="K8" s="125">
        <v>2</v>
      </c>
      <c r="L8" s="125">
        <v>563.20900000000006</v>
      </c>
      <c r="M8" s="125">
        <v>40916.382412999999</v>
      </c>
      <c r="N8" s="125">
        <v>10506.697822</v>
      </c>
    </row>
    <row r="9" spans="1:14" ht="18.75" x14ac:dyDescent="0.25">
      <c r="A9" s="109" t="s">
        <v>26</v>
      </c>
      <c r="B9" s="125">
        <v>3409.515664</v>
      </c>
      <c r="C9" s="125">
        <v>858.46779199999992</v>
      </c>
      <c r="D9" s="125">
        <v>1019.545108</v>
      </c>
      <c r="E9" s="125">
        <v>189.82360699999998</v>
      </c>
      <c r="F9" s="125">
        <v>850.15999499999998</v>
      </c>
      <c r="G9" s="125">
        <v>6327.5121660000004</v>
      </c>
      <c r="H9" s="125">
        <v>26.044</v>
      </c>
      <c r="I9" s="125">
        <v>1.756</v>
      </c>
      <c r="J9" s="125">
        <v>0</v>
      </c>
      <c r="K9" s="125">
        <v>0</v>
      </c>
      <c r="L9" s="125">
        <v>27.8</v>
      </c>
      <c r="M9" s="125">
        <v>6355.3121659999997</v>
      </c>
      <c r="N9" s="125">
        <v>2264.778965</v>
      </c>
    </row>
    <row r="10" spans="1:14" ht="18.75" x14ac:dyDescent="0.25">
      <c r="A10" s="110" t="s">
        <v>22</v>
      </c>
      <c r="B10" s="125">
        <v>4820.6710920000005</v>
      </c>
      <c r="C10" s="125">
        <v>633.07515799999999</v>
      </c>
      <c r="D10" s="125">
        <v>772.45405499999993</v>
      </c>
      <c r="E10" s="125">
        <v>164.32747799999999</v>
      </c>
      <c r="F10" s="125">
        <v>562.83171300000004</v>
      </c>
      <c r="G10" s="125">
        <v>6953.359496</v>
      </c>
      <c r="H10" s="125">
        <v>353</v>
      </c>
      <c r="I10" s="125">
        <v>50.304000000000002</v>
      </c>
      <c r="J10" s="125">
        <v>0</v>
      </c>
      <c r="K10" s="125">
        <v>2</v>
      </c>
      <c r="L10" s="125">
        <v>405.30399999999997</v>
      </c>
      <c r="M10" s="125">
        <v>7358.6634960000001</v>
      </c>
      <c r="N10" s="125">
        <v>1720.8324729999999</v>
      </c>
    </row>
    <row r="11" spans="1:14" ht="18.75" x14ac:dyDescent="0.25">
      <c r="A11" s="110" t="s">
        <v>23</v>
      </c>
      <c r="B11" s="125">
        <v>8353.9615949999989</v>
      </c>
      <c r="C11" s="125">
        <v>3368.189398</v>
      </c>
      <c r="D11" s="125">
        <v>1036.0398460000001</v>
      </c>
      <c r="E11" s="125">
        <v>360.66366899999997</v>
      </c>
      <c r="F11" s="125">
        <v>1682.484586</v>
      </c>
      <c r="G11" s="125">
        <v>14801.339094000001</v>
      </c>
      <c r="H11" s="125">
        <v>124.105</v>
      </c>
      <c r="I11" s="125">
        <v>1</v>
      </c>
      <c r="J11" s="125">
        <v>5</v>
      </c>
      <c r="K11" s="125">
        <v>0</v>
      </c>
      <c r="L11" s="125">
        <v>130.10499999999999</v>
      </c>
      <c r="M11" s="125">
        <v>14931.444094</v>
      </c>
      <c r="N11" s="125">
        <v>2783.3389029999998</v>
      </c>
    </row>
    <row r="12" spans="1:14" ht="18.75" x14ac:dyDescent="0.25">
      <c r="A12" s="111" t="s">
        <v>24</v>
      </c>
      <c r="B12" s="125">
        <v>14780.533651</v>
      </c>
      <c r="C12" s="125">
        <v>2129.0919939999999</v>
      </c>
      <c r="D12" s="125">
        <v>1312.988591</v>
      </c>
      <c r="E12" s="125">
        <v>381.59621100000004</v>
      </c>
      <c r="F12" s="125">
        <v>3527.5879409999998</v>
      </c>
      <c r="G12" s="125">
        <v>22131.798387999999</v>
      </c>
      <c r="H12" s="125">
        <v>2.75</v>
      </c>
      <c r="I12" s="125">
        <v>17.457000000000001</v>
      </c>
      <c r="J12" s="125">
        <v>0</v>
      </c>
      <c r="K12" s="125">
        <v>5.2359999999999998</v>
      </c>
      <c r="L12" s="125">
        <v>25.443000000000001</v>
      </c>
      <c r="M12" s="125">
        <v>22157.241388000002</v>
      </c>
      <c r="N12" s="125">
        <v>4623.796327</v>
      </c>
    </row>
    <row r="13" spans="1:14" ht="19.5" thickBot="1" x14ac:dyDescent="0.3">
      <c r="A13" s="111" t="s">
        <v>25</v>
      </c>
      <c r="B13" s="125">
        <v>13561.954496999999</v>
      </c>
      <c r="C13" s="125">
        <v>2904.9839910000001</v>
      </c>
      <c r="D13" s="125">
        <v>2606.3053689999997</v>
      </c>
      <c r="E13" s="125">
        <v>2422.5420509999999</v>
      </c>
      <c r="F13" s="125">
        <v>4163.1656210000001</v>
      </c>
      <c r="G13" s="125">
        <v>25658.951529000002</v>
      </c>
      <c r="H13" s="125">
        <v>1759.9683520000001</v>
      </c>
      <c r="I13" s="125">
        <v>12.696999999999999</v>
      </c>
      <c r="J13" s="125">
        <v>1978</v>
      </c>
      <c r="K13" s="125">
        <v>51</v>
      </c>
      <c r="L13" s="125">
        <v>3801.665352</v>
      </c>
      <c r="M13" s="125">
        <v>29460.616881000002</v>
      </c>
      <c r="N13" s="125">
        <v>11317.860847999998</v>
      </c>
    </row>
    <row r="14" spans="1:14" ht="38.25" thickBot="1" x14ac:dyDescent="0.3">
      <c r="A14" s="126" t="s">
        <v>27</v>
      </c>
      <c r="B14" s="128">
        <v>203995.16287700002</v>
      </c>
      <c r="C14" s="128">
        <v>32532.613733999999</v>
      </c>
      <c r="D14" s="128">
        <v>21108.945391000001</v>
      </c>
      <c r="E14" s="128">
        <v>11083.4216</v>
      </c>
      <c r="F14" s="128">
        <v>30074.690259999999</v>
      </c>
      <c r="G14" s="128">
        <v>298794.83386200003</v>
      </c>
      <c r="H14" s="128">
        <v>4459.0658720000001</v>
      </c>
      <c r="I14" s="128">
        <v>165.26900000000001</v>
      </c>
      <c r="J14" s="128">
        <v>2020.9126375899998</v>
      </c>
      <c r="K14" s="128">
        <v>59.235999999999997</v>
      </c>
      <c r="L14" s="128">
        <v>6704.4835095899998</v>
      </c>
      <c r="M14" s="128">
        <v>305499.31737159006</v>
      </c>
      <c r="N14" s="128">
        <v>76971.277215589987</v>
      </c>
    </row>
    <row r="15" spans="1:14" ht="37.5" x14ac:dyDescent="0.25">
      <c r="A15" s="113" t="s">
        <v>28</v>
      </c>
      <c r="B15" s="125">
        <v>130.86799999999999</v>
      </c>
      <c r="C15" s="125">
        <v>99.414000000000001</v>
      </c>
      <c r="D15" s="125">
        <v>206.08093</v>
      </c>
      <c r="E15" s="125">
        <v>22.032</v>
      </c>
      <c r="F15" s="125">
        <v>35.663275999999996</v>
      </c>
      <c r="G15" s="125">
        <v>494.05820599999998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494.05820599999998</v>
      </c>
      <c r="N15" s="125">
        <v>239.29779400000001</v>
      </c>
    </row>
    <row r="16" spans="1:14" ht="56.25" x14ac:dyDescent="0.25">
      <c r="A16" s="114" t="s">
        <v>29</v>
      </c>
      <c r="B16" s="125">
        <v>58</v>
      </c>
      <c r="C16" s="125">
        <v>4</v>
      </c>
      <c r="D16" s="125">
        <v>10.931663</v>
      </c>
      <c r="E16" s="125">
        <v>0</v>
      </c>
      <c r="F16" s="125">
        <v>0</v>
      </c>
      <c r="G16" s="125">
        <v>72.931663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72.931663</v>
      </c>
      <c r="N16" s="125">
        <v>14.931663</v>
      </c>
    </row>
    <row r="17" spans="1:14" ht="37.5" x14ac:dyDescent="0.25">
      <c r="A17" s="114" t="s">
        <v>32</v>
      </c>
      <c r="B17" s="125">
        <v>0</v>
      </c>
      <c r="C17" s="125">
        <v>2</v>
      </c>
      <c r="D17" s="125">
        <v>0</v>
      </c>
      <c r="E17" s="125">
        <v>1</v>
      </c>
      <c r="F17" s="125">
        <v>25.934999999999999</v>
      </c>
      <c r="G17" s="125">
        <v>28.934999999999999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28.934999999999999</v>
      </c>
      <c r="N17" s="125">
        <v>23</v>
      </c>
    </row>
    <row r="18" spans="1:14" ht="37.5" x14ac:dyDescent="0.25">
      <c r="A18" s="114" t="s">
        <v>30</v>
      </c>
      <c r="B18" s="125">
        <v>34.168999999999997</v>
      </c>
      <c r="C18" s="125">
        <v>16.797000000000001</v>
      </c>
      <c r="D18" s="125">
        <v>2</v>
      </c>
      <c r="E18" s="125">
        <v>0</v>
      </c>
      <c r="F18" s="125">
        <v>0</v>
      </c>
      <c r="G18" s="125">
        <v>52.966000000000001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52.966000000000001</v>
      </c>
      <c r="N18" s="125">
        <v>9.9149999999999991</v>
      </c>
    </row>
    <row r="19" spans="1:14" ht="56.25" x14ac:dyDescent="0.25">
      <c r="A19" s="114" t="s">
        <v>31</v>
      </c>
      <c r="B19" s="125">
        <v>53.363</v>
      </c>
      <c r="C19" s="125">
        <v>51.117999999999995</v>
      </c>
      <c r="D19" s="125">
        <v>160.27551</v>
      </c>
      <c r="E19" s="125">
        <v>14.227</v>
      </c>
      <c r="F19" s="125">
        <v>48.701000000000001</v>
      </c>
      <c r="G19" s="125">
        <v>327.68450999999999</v>
      </c>
      <c r="H19" s="125">
        <v>0</v>
      </c>
      <c r="I19" s="125">
        <v>3</v>
      </c>
      <c r="J19" s="125">
        <v>0</v>
      </c>
      <c r="K19" s="125">
        <v>0</v>
      </c>
      <c r="L19" s="125">
        <v>3</v>
      </c>
      <c r="M19" s="125">
        <v>330.68450999999999</v>
      </c>
      <c r="N19" s="125">
        <v>162.93200000000002</v>
      </c>
    </row>
    <row r="20" spans="1:14" ht="37.5" x14ac:dyDescent="0.25">
      <c r="A20" s="114" t="s">
        <v>33</v>
      </c>
      <c r="B20" s="125">
        <v>2.7189999999999999</v>
      </c>
      <c r="C20" s="125">
        <v>9.44</v>
      </c>
      <c r="D20" s="125">
        <v>3.7320000000000002</v>
      </c>
      <c r="E20" s="125">
        <v>0</v>
      </c>
      <c r="F20" s="125">
        <v>0</v>
      </c>
      <c r="G20" s="125">
        <v>15.890999999999998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15.890999999999998</v>
      </c>
      <c r="N20" s="125">
        <v>3.7189999999999999</v>
      </c>
    </row>
    <row r="21" spans="1:14" ht="37.5" x14ac:dyDescent="0.25">
      <c r="A21" s="114" t="s">
        <v>34</v>
      </c>
      <c r="B21" s="125">
        <v>135.149</v>
      </c>
      <c r="C21" s="125">
        <v>6.6</v>
      </c>
      <c r="D21" s="125">
        <v>1.956655</v>
      </c>
      <c r="E21" s="125">
        <v>12.334</v>
      </c>
      <c r="F21" s="125">
        <v>8.5223000000000013</v>
      </c>
      <c r="G21" s="125">
        <v>164.56195500000001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164.56195500000001</v>
      </c>
      <c r="N21" s="125">
        <v>26.961955</v>
      </c>
    </row>
    <row r="22" spans="1:14" ht="37.5" x14ac:dyDescent="0.25">
      <c r="A22" s="114" t="s">
        <v>35</v>
      </c>
      <c r="B22" s="125">
        <v>0</v>
      </c>
      <c r="C22" s="125">
        <v>2</v>
      </c>
      <c r="D22" s="125">
        <v>0</v>
      </c>
      <c r="E22" s="125">
        <v>0</v>
      </c>
      <c r="F22" s="125">
        <v>0</v>
      </c>
      <c r="G22" s="125">
        <v>2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2</v>
      </c>
      <c r="N22" s="125">
        <v>2</v>
      </c>
    </row>
    <row r="23" spans="1:14" ht="56.25" x14ac:dyDescent="0.25">
      <c r="A23" s="114" t="s">
        <v>36</v>
      </c>
      <c r="B23" s="125">
        <v>471.457381</v>
      </c>
      <c r="C23" s="125">
        <v>107.837</v>
      </c>
      <c r="D23" s="125">
        <v>255.54480699999999</v>
      </c>
      <c r="E23" s="125">
        <v>38.6</v>
      </c>
      <c r="F23" s="125">
        <v>131.97609599999998</v>
      </c>
      <c r="G23" s="125">
        <v>1005.4152839999999</v>
      </c>
      <c r="H23" s="125">
        <v>0</v>
      </c>
      <c r="I23" s="125">
        <v>0</v>
      </c>
      <c r="J23" s="125">
        <v>0</v>
      </c>
      <c r="K23" s="125">
        <v>4</v>
      </c>
      <c r="L23" s="125">
        <v>4</v>
      </c>
      <c r="M23" s="125">
        <v>1009.4152839999999</v>
      </c>
      <c r="N23" s="125">
        <v>440.53284600000001</v>
      </c>
    </row>
    <row r="24" spans="1:14" ht="37.5" x14ac:dyDescent="0.25">
      <c r="A24" s="114" t="s">
        <v>37</v>
      </c>
      <c r="B24" s="125">
        <v>17.741</v>
      </c>
      <c r="C24" s="125">
        <v>23.29</v>
      </c>
      <c r="D24" s="125">
        <v>44.489947999999998</v>
      </c>
      <c r="E24" s="125">
        <v>0</v>
      </c>
      <c r="F24" s="125">
        <v>35.938412999999997</v>
      </c>
      <c r="G24" s="125">
        <v>121.459361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121.459361</v>
      </c>
      <c r="N24" s="125">
        <v>66.879413</v>
      </c>
    </row>
    <row r="25" spans="1:14" ht="56.25" x14ac:dyDescent="0.25">
      <c r="A25" s="114" t="s">
        <v>38</v>
      </c>
      <c r="B25" s="125">
        <v>11.5</v>
      </c>
      <c r="C25" s="125">
        <v>0</v>
      </c>
      <c r="D25" s="125">
        <v>42</v>
      </c>
      <c r="E25" s="125">
        <v>0</v>
      </c>
      <c r="F25" s="125">
        <v>0</v>
      </c>
      <c r="G25" s="125">
        <v>53.5</v>
      </c>
      <c r="H25" s="125">
        <v>0</v>
      </c>
      <c r="I25" s="125">
        <v>0</v>
      </c>
      <c r="J25" s="125">
        <v>0</v>
      </c>
      <c r="K25" s="125">
        <v>16</v>
      </c>
      <c r="L25" s="125">
        <v>16</v>
      </c>
      <c r="M25" s="125">
        <v>69.5</v>
      </c>
      <c r="N25" s="125">
        <v>57</v>
      </c>
    </row>
    <row r="26" spans="1:14" ht="37.5" x14ac:dyDescent="0.25">
      <c r="A26" s="114" t="s">
        <v>39</v>
      </c>
      <c r="B26" s="125">
        <v>301</v>
      </c>
      <c r="C26" s="125">
        <v>166</v>
      </c>
      <c r="D26" s="125">
        <v>42</v>
      </c>
      <c r="E26" s="125">
        <v>0</v>
      </c>
      <c r="F26" s="125">
        <v>1.9430000000000001</v>
      </c>
      <c r="G26" s="125">
        <v>510.94299999999998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510.94299999999998</v>
      </c>
      <c r="N26" s="125">
        <v>296.94299999999998</v>
      </c>
    </row>
    <row r="27" spans="1:14" ht="38.25" thickBot="1" x14ac:dyDescent="0.3">
      <c r="A27" s="115" t="s">
        <v>40</v>
      </c>
      <c r="B27" s="125">
        <v>0</v>
      </c>
      <c r="C27" s="125">
        <v>18</v>
      </c>
      <c r="D27" s="125">
        <v>24</v>
      </c>
      <c r="E27" s="125">
        <v>0</v>
      </c>
      <c r="F27" s="125">
        <v>0</v>
      </c>
      <c r="G27" s="125">
        <v>42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42</v>
      </c>
      <c r="N27" s="125">
        <v>0</v>
      </c>
    </row>
    <row r="28" spans="1:14" ht="38.25" thickBot="1" x14ac:dyDescent="0.3">
      <c r="A28" s="126" t="s">
        <v>41</v>
      </c>
      <c r="B28" s="128">
        <v>1803.0440399999998</v>
      </c>
      <c r="C28" s="128">
        <v>581.13792100000001</v>
      </c>
      <c r="D28" s="128">
        <v>1068.6478500000001</v>
      </c>
      <c r="E28" s="128">
        <v>100.767675</v>
      </c>
      <c r="F28" s="128">
        <v>572.184077</v>
      </c>
      <c r="G28" s="128">
        <v>4125.7815629999996</v>
      </c>
      <c r="H28" s="128">
        <v>0</v>
      </c>
      <c r="I28" s="128">
        <v>5</v>
      </c>
      <c r="J28" s="128">
        <v>0</v>
      </c>
      <c r="K28" s="128">
        <v>20</v>
      </c>
      <c r="L28" s="128">
        <v>25</v>
      </c>
      <c r="M28" s="128">
        <v>4150.7815629999996</v>
      </c>
      <c r="N28" s="128">
        <v>1844.5765799999999</v>
      </c>
    </row>
    <row r="29" spans="1:14" ht="38.25" thickBot="1" x14ac:dyDescent="0.3">
      <c r="A29" s="126" t="s">
        <v>42</v>
      </c>
      <c r="B29" s="128">
        <v>205798.20691700003</v>
      </c>
      <c r="C29" s="128">
        <v>33113.751655</v>
      </c>
      <c r="D29" s="128">
        <v>22177.593240999999</v>
      </c>
      <c r="E29" s="128">
        <v>11184.189275000001</v>
      </c>
      <c r="F29" s="128">
        <v>30646.874337000001</v>
      </c>
      <c r="G29" s="128">
        <v>302920.61542500003</v>
      </c>
      <c r="H29" s="128">
        <v>4459.0658720000001</v>
      </c>
      <c r="I29" s="128">
        <v>170.26900000000001</v>
      </c>
      <c r="J29" s="128">
        <v>2020.9126375899998</v>
      </c>
      <c r="K29" s="128">
        <v>79.236000000000004</v>
      </c>
      <c r="L29" s="128">
        <v>6729.4835095899998</v>
      </c>
      <c r="M29" s="128">
        <v>309650.09893459006</v>
      </c>
      <c r="N29" s="128">
        <v>78815.853795589996</v>
      </c>
    </row>
    <row r="30" spans="1:14" ht="19.5" thickBot="1" x14ac:dyDescent="0.35">
      <c r="A30" s="217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5.7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825" t="s">
        <v>18</v>
      </c>
      <c r="N32" s="786" t="s">
        <v>19</v>
      </c>
    </row>
    <row r="33" spans="1:14" ht="1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81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826"/>
      <c r="N33" s="787"/>
    </row>
    <row r="34" spans="1:14" ht="75.75" thickBot="1" x14ac:dyDescent="0.3">
      <c r="A34" s="797"/>
      <c r="B34" s="98" t="s">
        <v>11</v>
      </c>
      <c r="C34" s="99" t="s">
        <v>10</v>
      </c>
      <c r="D34" s="99" t="s">
        <v>45</v>
      </c>
      <c r="E34" s="99" t="s">
        <v>9</v>
      </c>
      <c r="F34" s="768"/>
      <c r="G34" s="782"/>
      <c r="H34" s="98" t="s">
        <v>11</v>
      </c>
      <c r="I34" s="99" t="s">
        <v>10</v>
      </c>
      <c r="J34" s="764"/>
      <c r="K34" s="768"/>
      <c r="L34" s="782"/>
      <c r="M34" s="827"/>
      <c r="N34" s="788"/>
    </row>
    <row r="35" spans="1:14" ht="37.5" x14ac:dyDescent="0.25">
      <c r="A35" s="93" t="s">
        <v>46</v>
      </c>
      <c r="B35" s="125">
        <v>94555.799417999995</v>
      </c>
      <c r="C35" s="125">
        <v>6405.5474940000004</v>
      </c>
      <c r="D35" s="125">
        <v>8001.7910929999998</v>
      </c>
      <c r="E35" s="125">
        <v>5781.879484</v>
      </c>
      <c r="F35" s="125">
        <v>16567.953529999999</v>
      </c>
      <c r="G35" s="125">
        <v>131312.97101899999</v>
      </c>
      <c r="H35" s="125">
        <v>84.177000000000007</v>
      </c>
      <c r="I35" s="125">
        <v>46.055999999999997</v>
      </c>
      <c r="J35" s="125">
        <v>0</v>
      </c>
      <c r="K35" s="125">
        <v>36</v>
      </c>
      <c r="L35" s="125">
        <v>166.233</v>
      </c>
      <c r="M35" s="125">
        <v>131479.204019</v>
      </c>
      <c r="N35" s="125">
        <v>31440.474324999999</v>
      </c>
    </row>
    <row r="36" spans="1:14" ht="19.5" thickBot="1" x14ac:dyDescent="0.3">
      <c r="A36" s="97" t="s">
        <v>47</v>
      </c>
      <c r="B36" s="125">
        <v>109439.363459</v>
      </c>
      <c r="C36" s="125">
        <v>26127.06624</v>
      </c>
      <c r="D36" s="125">
        <v>13107.154298000001</v>
      </c>
      <c r="E36" s="125">
        <v>5301.5421159999996</v>
      </c>
      <c r="F36" s="125">
        <v>13506.736730000001</v>
      </c>
      <c r="G36" s="125">
        <v>167481.86284300001</v>
      </c>
      <c r="H36" s="125">
        <v>4374.8888720000004</v>
      </c>
      <c r="I36" s="125">
        <v>119.21299999999999</v>
      </c>
      <c r="J36" s="125">
        <v>2020.9126375899998</v>
      </c>
      <c r="K36" s="125">
        <v>23.236000000000001</v>
      </c>
      <c r="L36" s="125">
        <v>6538.2505095899996</v>
      </c>
      <c r="M36" s="125">
        <v>174020.11335259001</v>
      </c>
      <c r="N36" s="125">
        <v>45530.802890590006</v>
      </c>
    </row>
    <row r="37" spans="1:14" ht="38.25" thickBot="1" x14ac:dyDescent="0.3">
      <c r="A37" s="126" t="s">
        <v>27</v>
      </c>
      <c r="B37" s="128">
        <v>203995.16287700002</v>
      </c>
      <c r="C37" s="128">
        <v>32532.613733999999</v>
      </c>
      <c r="D37" s="128">
        <v>21108.945391000001</v>
      </c>
      <c r="E37" s="128">
        <v>11083.4216</v>
      </c>
      <c r="F37" s="128">
        <v>30074.690259999999</v>
      </c>
      <c r="G37" s="128">
        <v>298794.83386200003</v>
      </c>
      <c r="H37" s="128">
        <v>4459.0658720000001</v>
      </c>
      <c r="I37" s="128">
        <v>165.26900000000001</v>
      </c>
      <c r="J37" s="128">
        <v>2020.9126375899998</v>
      </c>
      <c r="K37" s="128">
        <v>59.235999999999997</v>
      </c>
      <c r="L37" s="128">
        <v>6704.4835095899998</v>
      </c>
      <c r="M37" s="128">
        <v>305499.31737159006</v>
      </c>
      <c r="N37" s="128">
        <v>76971.277215590002</v>
      </c>
    </row>
    <row r="38" spans="1:14" ht="38.25" thickBot="1" x14ac:dyDescent="0.3">
      <c r="A38" s="126" t="s">
        <v>41</v>
      </c>
      <c r="B38" s="128">
        <v>1803.0440399999998</v>
      </c>
      <c r="C38" s="128">
        <v>581.13792100000001</v>
      </c>
      <c r="D38" s="128">
        <v>1068.6478500000001</v>
      </c>
      <c r="E38" s="128">
        <v>100.767675</v>
      </c>
      <c r="F38" s="128">
        <v>572.184077</v>
      </c>
      <c r="G38" s="128">
        <v>4125.7815629999996</v>
      </c>
      <c r="H38" s="128">
        <v>0</v>
      </c>
      <c r="I38" s="128">
        <v>5</v>
      </c>
      <c r="J38" s="128">
        <v>0</v>
      </c>
      <c r="K38" s="128">
        <v>20</v>
      </c>
      <c r="L38" s="128">
        <v>25</v>
      </c>
      <c r="M38" s="128">
        <v>4150.7815629999996</v>
      </c>
      <c r="N38" s="128">
        <v>1844.5765799999999</v>
      </c>
    </row>
    <row r="39" spans="1:14" ht="38.25" thickBot="1" x14ac:dyDescent="0.3">
      <c r="A39" s="126" t="s">
        <v>42</v>
      </c>
      <c r="B39" s="128">
        <v>205798.20691700003</v>
      </c>
      <c r="C39" s="128">
        <v>33113.751655</v>
      </c>
      <c r="D39" s="128">
        <v>22177.593241000002</v>
      </c>
      <c r="E39" s="128">
        <v>11184.189275000001</v>
      </c>
      <c r="F39" s="128">
        <v>30646.874337000001</v>
      </c>
      <c r="G39" s="128">
        <v>302920.61542500003</v>
      </c>
      <c r="H39" s="128">
        <v>4459.0658720000001</v>
      </c>
      <c r="I39" s="128">
        <v>170.26900000000001</v>
      </c>
      <c r="J39" s="128">
        <v>2020.9126375899998</v>
      </c>
      <c r="K39" s="128">
        <v>79.236000000000004</v>
      </c>
      <c r="L39" s="128">
        <v>6729.4835095899998</v>
      </c>
      <c r="M39" s="128">
        <v>309650.09893459006</v>
      </c>
      <c r="N39" s="128">
        <v>78815.85379559001</v>
      </c>
    </row>
    <row r="40" spans="1:14" ht="18.75" x14ac:dyDescent="0.3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19.5" thickBot="1" x14ac:dyDescent="0.35">
      <c r="A41" s="219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9.5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14" ht="15.75" customHeight="1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825" t="s">
        <v>18</v>
      </c>
      <c r="N43" s="786" t="s">
        <v>19</v>
      </c>
    </row>
    <row r="44" spans="1:14" ht="15" customHeight="1" x14ac:dyDescent="0.25">
      <c r="A44" s="796"/>
      <c r="B44" s="789" t="s">
        <v>6</v>
      </c>
      <c r="C44" s="790"/>
      <c r="D44" s="791" t="s">
        <v>7</v>
      </c>
      <c r="E44" s="790"/>
      <c r="F44" s="778" t="s">
        <v>12</v>
      </c>
      <c r="G44" s="781" t="s">
        <v>13</v>
      </c>
      <c r="H44" s="761" t="s">
        <v>17</v>
      </c>
      <c r="I44" s="762"/>
      <c r="J44" s="763" t="s">
        <v>14</v>
      </c>
      <c r="K44" s="767" t="s">
        <v>15</v>
      </c>
      <c r="L44" s="781" t="s">
        <v>16</v>
      </c>
      <c r="M44" s="826"/>
      <c r="N44" s="787"/>
    </row>
    <row r="45" spans="1:14" ht="75.75" thickBot="1" x14ac:dyDescent="0.3">
      <c r="A45" s="797"/>
      <c r="B45" s="98" t="s">
        <v>11</v>
      </c>
      <c r="C45" s="99" t="s">
        <v>10</v>
      </c>
      <c r="D45" s="99" t="s">
        <v>45</v>
      </c>
      <c r="E45" s="99" t="s">
        <v>9</v>
      </c>
      <c r="F45" s="768"/>
      <c r="G45" s="782"/>
      <c r="H45" s="98" t="s">
        <v>11</v>
      </c>
      <c r="I45" s="99" t="s">
        <v>10</v>
      </c>
      <c r="J45" s="764"/>
      <c r="K45" s="768"/>
      <c r="L45" s="782"/>
      <c r="M45" s="827"/>
      <c r="N45" s="788"/>
    </row>
    <row r="46" spans="1:14" ht="37.5" x14ac:dyDescent="0.25">
      <c r="A46" s="107" t="s">
        <v>20</v>
      </c>
      <c r="B46" s="108">
        <v>46459.438746</v>
      </c>
      <c r="C46" s="108">
        <v>30808.038894999998</v>
      </c>
      <c r="D46" s="108">
        <v>13742.925473000001</v>
      </c>
      <c r="E46" s="108">
        <v>15679.651142999999</v>
      </c>
      <c r="F46" s="108">
        <v>10799.601675</v>
      </c>
      <c r="G46" s="108">
        <v>117489.65593199999</v>
      </c>
      <c r="H46" s="108">
        <v>5024.3790000000008</v>
      </c>
      <c r="I46" s="108">
        <v>1011.486</v>
      </c>
      <c r="J46" s="108">
        <v>603.36402999999996</v>
      </c>
      <c r="K46" s="108">
        <v>547</v>
      </c>
      <c r="L46" s="108">
        <v>7186.2290300000004</v>
      </c>
      <c r="M46" s="108">
        <v>124675.884962</v>
      </c>
      <c r="N46" s="108">
        <v>56171.631495000009</v>
      </c>
    </row>
    <row r="47" spans="1:14" ht="18.75" x14ac:dyDescent="0.25">
      <c r="A47" s="103" t="s">
        <v>21</v>
      </c>
      <c r="B47" s="108">
        <v>36424.652699999999</v>
      </c>
      <c r="C47" s="108">
        <v>26904.854809</v>
      </c>
      <c r="D47" s="108">
        <v>10322.920286</v>
      </c>
      <c r="E47" s="108">
        <v>12191.396149</v>
      </c>
      <c r="F47" s="108">
        <v>6042.0282139999999</v>
      </c>
      <c r="G47" s="108">
        <v>91885.852158000009</v>
      </c>
      <c r="H47" s="108">
        <v>7867</v>
      </c>
      <c r="I47" s="108">
        <v>9476.3046403846001</v>
      </c>
      <c r="J47" s="108">
        <v>7112.2863200000002</v>
      </c>
      <c r="K47" s="108">
        <v>929</v>
      </c>
      <c r="L47" s="108">
        <v>25384.590960384601</v>
      </c>
      <c r="M47" s="108">
        <v>117270.44311838462</v>
      </c>
      <c r="N47" s="108">
        <v>67338.188694854602</v>
      </c>
    </row>
    <row r="48" spans="1:14" ht="18.75" x14ac:dyDescent="0.25">
      <c r="A48" s="109" t="s">
        <v>26</v>
      </c>
      <c r="B48" s="108">
        <v>11250.827520999999</v>
      </c>
      <c r="C48" s="108">
        <v>6240.0476749999998</v>
      </c>
      <c r="D48" s="108">
        <v>2372.143051</v>
      </c>
      <c r="E48" s="108">
        <v>3295.186404</v>
      </c>
      <c r="F48" s="108">
        <v>1238.6634759999999</v>
      </c>
      <c r="G48" s="108">
        <v>24396.868127000002</v>
      </c>
      <c r="H48" s="108">
        <v>4390</v>
      </c>
      <c r="I48" s="108">
        <v>4542.1120000000001</v>
      </c>
      <c r="J48" s="108">
        <v>1340</v>
      </c>
      <c r="K48" s="108">
        <v>614</v>
      </c>
      <c r="L48" s="108">
        <v>10886.111999999999</v>
      </c>
      <c r="M48" s="108">
        <v>35282.980127000003</v>
      </c>
      <c r="N48" s="108">
        <v>24701.293686999998</v>
      </c>
    </row>
    <row r="49" spans="1:14" ht="18.75" x14ac:dyDescent="0.25">
      <c r="A49" s="110" t="s">
        <v>22</v>
      </c>
      <c r="B49" s="108">
        <v>11363.468238000001</v>
      </c>
      <c r="C49" s="108">
        <v>10021.15798</v>
      </c>
      <c r="D49" s="108">
        <v>3635.2238790000001</v>
      </c>
      <c r="E49" s="108">
        <v>3802.624511</v>
      </c>
      <c r="F49" s="108">
        <v>2254.94</v>
      </c>
      <c r="G49" s="108">
        <v>31077.414607999999</v>
      </c>
      <c r="H49" s="108">
        <v>1616</v>
      </c>
      <c r="I49" s="108">
        <v>0</v>
      </c>
      <c r="J49" s="108">
        <v>286</v>
      </c>
      <c r="K49" s="108">
        <v>13</v>
      </c>
      <c r="L49" s="108">
        <v>1915</v>
      </c>
      <c r="M49" s="108">
        <v>32992.414607999999</v>
      </c>
      <c r="N49" s="108">
        <v>17165.395654000004</v>
      </c>
    </row>
    <row r="50" spans="1:14" ht="18.75" x14ac:dyDescent="0.25">
      <c r="A50" s="110" t="s">
        <v>23</v>
      </c>
      <c r="B50" s="108">
        <v>11779.896491</v>
      </c>
      <c r="C50" s="108">
        <v>9199.4850000000006</v>
      </c>
      <c r="D50" s="108">
        <v>3504.7443560000002</v>
      </c>
      <c r="E50" s="108">
        <v>4408.4560689999998</v>
      </c>
      <c r="F50" s="108">
        <v>1878.122738</v>
      </c>
      <c r="G50" s="108">
        <v>30770.704654000005</v>
      </c>
      <c r="H50" s="108">
        <v>1823</v>
      </c>
      <c r="I50" s="108">
        <v>4777.4326403845989</v>
      </c>
      <c r="J50" s="108">
        <v>5483.2863200000002</v>
      </c>
      <c r="K50" s="108">
        <v>131</v>
      </c>
      <c r="L50" s="108">
        <v>12214.718960384598</v>
      </c>
      <c r="M50" s="108">
        <v>42985.423614384606</v>
      </c>
      <c r="N50" s="108">
        <v>21906.606199854599</v>
      </c>
    </row>
    <row r="51" spans="1:14" ht="18.75" x14ac:dyDescent="0.25">
      <c r="A51" s="111" t="s">
        <v>24</v>
      </c>
      <c r="B51" s="108">
        <v>2481.4766909999998</v>
      </c>
      <c r="C51" s="108">
        <v>1792.3690000000001</v>
      </c>
      <c r="D51" s="108">
        <v>8885.0324849999997</v>
      </c>
      <c r="E51" s="108">
        <v>319.59000000000003</v>
      </c>
      <c r="F51" s="108">
        <v>1106.934066</v>
      </c>
      <c r="G51" s="108">
        <v>14585.402242</v>
      </c>
      <c r="H51" s="108">
        <v>85</v>
      </c>
      <c r="I51" s="108">
        <v>1</v>
      </c>
      <c r="J51" s="108">
        <v>1613</v>
      </c>
      <c r="K51" s="108">
        <v>1085</v>
      </c>
      <c r="L51" s="108">
        <v>2784</v>
      </c>
      <c r="M51" s="108">
        <v>17369.402242</v>
      </c>
      <c r="N51" s="108">
        <v>13436.260945</v>
      </c>
    </row>
    <row r="52" spans="1:14" ht="19.5" thickBot="1" x14ac:dyDescent="0.3">
      <c r="A52" s="111" t="s">
        <v>25</v>
      </c>
      <c r="B52" s="108">
        <v>16449.504808999998</v>
      </c>
      <c r="C52" s="108">
        <v>11244.035513999999</v>
      </c>
      <c r="D52" s="108">
        <v>4219.3708079999997</v>
      </c>
      <c r="E52" s="108">
        <v>8335.3690459999998</v>
      </c>
      <c r="F52" s="108">
        <v>2213.7636649999999</v>
      </c>
      <c r="G52" s="108">
        <v>42462.043841999999</v>
      </c>
      <c r="H52" s="108">
        <v>916.1</v>
      </c>
      <c r="I52" s="108">
        <v>730.93899999999996</v>
      </c>
      <c r="J52" s="108">
        <v>2202.7955000000002</v>
      </c>
      <c r="K52" s="108">
        <v>0</v>
      </c>
      <c r="L52" s="108">
        <v>3849.8344999999999</v>
      </c>
      <c r="M52" s="108">
        <v>46311.878342000011</v>
      </c>
      <c r="N52" s="108">
        <v>22649.155684000001</v>
      </c>
    </row>
    <row r="53" spans="1:14" ht="38.25" thickBot="1" x14ac:dyDescent="0.3">
      <c r="A53" s="210" t="s">
        <v>27</v>
      </c>
      <c r="B53" s="112">
        <v>101815.07294600001</v>
      </c>
      <c r="C53" s="112">
        <v>70749.298218000011</v>
      </c>
      <c r="D53" s="112">
        <v>37170.249051999999</v>
      </c>
      <c r="E53" s="112">
        <v>36526.006338000007</v>
      </c>
      <c r="F53" s="112">
        <v>20162.32762</v>
      </c>
      <c r="G53" s="112">
        <v>266422.95417400001</v>
      </c>
      <c r="H53" s="112">
        <v>13892.479000000001</v>
      </c>
      <c r="I53" s="112">
        <v>11219.729640384599</v>
      </c>
      <c r="J53" s="112">
        <v>11531.44585</v>
      </c>
      <c r="K53" s="112">
        <v>2561</v>
      </c>
      <c r="L53" s="112">
        <v>39204.654490384593</v>
      </c>
      <c r="M53" s="112">
        <v>305627.60866438458</v>
      </c>
      <c r="N53" s="112">
        <v>159595.23681885458</v>
      </c>
    </row>
    <row r="54" spans="1:14" ht="37.5" x14ac:dyDescent="0.25">
      <c r="A54" s="113" t="s">
        <v>28</v>
      </c>
      <c r="B54" s="108">
        <v>18463.993136000001</v>
      </c>
      <c r="C54" s="108">
        <v>4948.3310000000001</v>
      </c>
      <c r="D54" s="108">
        <v>4959.8173569999999</v>
      </c>
      <c r="E54" s="108">
        <v>4917.2807590000002</v>
      </c>
      <c r="F54" s="108">
        <v>3988.5450000000001</v>
      </c>
      <c r="G54" s="108">
        <v>37277.967252000002</v>
      </c>
      <c r="H54" s="108">
        <v>10176.569</v>
      </c>
      <c r="I54" s="108">
        <v>2071</v>
      </c>
      <c r="J54" s="108">
        <v>1586</v>
      </c>
      <c r="K54" s="108">
        <v>164.54191466999998</v>
      </c>
      <c r="L54" s="108">
        <v>13998.11091467</v>
      </c>
      <c r="M54" s="108">
        <v>51276.078166669999</v>
      </c>
      <c r="N54" s="108">
        <v>13436.509709669997</v>
      </c>
    </row>
    <row r="55" spans="1:14" ht="56.25" x14ac:dyDescent="0.25">
      <c r="A55" s="114" t="s">
        <v>29</v>
      </c>
      <c r="B55" s="108">
        <v>6751.2607840000001</v>
      </c>
      <c r="C55" s="108">
        <v>2705.0691529999999</v>
      </c>
      <c r="D55" s="108">
        <v>1190.269425</v>
      </c>
      <c r="E55" s="108">
        <v>1615.5447529999999</v>
      </c>
      <c r="F55" s="108">
        <v>1657.153</v>
      </c>
      <c r="G55" s="108">
        <v>13919.297114999999</v>
      </c>
      <c r="H55" s="108">
        <v>3773.8795</v>
      </c>
      <c r="I55" s="108">
        <v>7768.9157877600001</v>
      </c>
      <c r="J55" s="108">
        <v>2408.8465113900002</v>
      </c>
      <c r="K55" s="108">
        <v>865</v>
      </c>
      <c r="L55" s="108">
        <v>14816.64179915</v>
      </c>
      <c r="M55" s="108">
        <v>28735.93891415</v>
      </c>
      <c r="N55" s="108">
        <v>13904.760784</v>
      </c>
    </row>
    <row r="56" spans="1:14" ht="37.5" x14ac:dyDescent="0.25">
      <c r="A56" s="114" t="s">
        <v>32</v>
      </c>
      <c r="B56" s="108">
        <v>347</v>
      </c>
      <c r="C56" s="108">
        <v>309</v>
      </c>
      <c r="D56" s="108">
        <v>1486.7402949999998</v>
      </c>
      <c r="E56" s="108">
        <v>381.816461</v>
      </c>
      <c r="F56" s="108">
        <v>336.44299999999998</v>
      </c>
      <c r="G56" s="108">
        <v>2860.9997559999997</v>
      </c>
      <c r="H56" s="108">
        <v>19931</v>
      </c>
      <c r="I56" s="108">
        <v>208</v>
      </c>
      <c r="J56" s="108">
        <v>51.963000000000001</v>
      </c>
      <c r="K56" s="108">
        <v>465</v>
      </c>
      <c r="L56" s="108">
        <v>20655.963</v>
      </c>
      <c r="M56" s="108">
        <v>23516.962755999997</v>
      </c>
      <c r="N56" s="108">
        <v>16989.045755999996</v>
      </c>
    </row>
    <row r="57" spans="1:14" ht="37.5" x14ac:dyDescent="0.25">
      <c r="A57" s="114" t="s">
        <v>30</v>
      </c>
      <c r="B57" s="108">
        <v>2360.3519999999999</v>
      </c>
      <c r="C57" s="108">
        <v>218.99</v>
      </c>
      <c r="D57" s="108">
        <v>207.96271999999999</v>
      </c>
      <c r="E57" s="108">
        <v>601.74542399999996</v>
      </c>
      <c r="F57" s="108">
        <v>1535.751</v>
      </c>
      <c r="G57" s="108">
        <v>4924.801144</v>
      </c>
      <c r="H57" s="108">
        <v>0</v>
      </c>
      <c r="I57" s="108">
        <v>34</v>
      </c>
      <c r="J57" s="108">
        <v>0</v>
      </c>
      <c r="K57" s="108">
        <v>0</v>
      </c>
      <c r="L57" s="108">
        <v>34</v>
      </c>
      <c r="M57" s="108">
        <v>4958.801144</v>
      </c>
      <c r="N57" s="108">
        <v>1757.146424</v>
      </c>
    </row>
    <row r="58" spans="1:14" ht="56.25" x14ac:dyDescent="0.25">
      <c r="A58" s="114" t="s">
        <v>31</v>
      </c>
      <c r="B58" s="108">
        <v>5451.6120000000001</v>
      </c>
      <c r="C58" s="108">
        <v>10793.031491</v>
      </c>
      <c r="D58" s="108">
        <v>3863.6497719999998</v>
      </c>
      <c r="E58" s="108">
        <v>6218.5933510000004</v>
      </c>
      <c r="F58" s="108">
        <v>658.47400000000005</v>
      </c>
      <c r="G58" s="108">
        <v>26985.360614000001</v>
      </c>
      <c r="H58" s="108">
        <v>5967</v>
      </c>
      <c r="I58" s="108">
        <v>4477.4760000000006</v>
      </c>
      <c r="J58" s="108">
        <v>25458.448</v>
      </c>
      <c r="K58" s="108">
        <v>7431.8519999999999</v>
      </c>
      <c r="L58" s="108">
        <v>43334.775999999998</v>
      </c>
      <c r="M58" s="108">
        <v>70320.136614000003</v>
      </c>
      <c r="N58" s="108">
        <v>38266.202904999998</v>
      </c>
    </row>
    <row r="59" spans="1:14" ht="37.5" x14ac:dyDescent="0.25">
      <c r="A59" s="114" t="s">
        <v>33</v>
      </c>
      <c r="B59" s="108">
        <v>252.929</v>
      </c>
      <c r="C59" s="108">
        <v>35.5</v>
      </c>
      <c r="D59" s="108">
        <v>4799.3969999999999</v>
      </c>
      <c r="E59" s="108">
        <v>5179</v>
      </c>
      <c r="F59" s="108">
        <v>1.1619999999999999</v>
      </c>
      <c r="G59" s="108">
        <v>10267.987999999999</v>
      </c>
      <c r="H59" s="108">
        <v>0</v>
      </c>
      <c r="I59" s="108">
        <v>0</v>
      </c>
      <c r="J59" s="108">
        <v>1889</v>
      </c>
      <c r="K59" s="108">
        <v>934</v>
      </c>
      <c r="L59" s="108">
        <v>2823</v>
      </c>
      <c r="M59" s="108">
        <v>13090.987999999999</v>
      </c>
      <c r="N59" s="108">
        <v>13010.559000000001</v>
      </c>
    </row>
    <row r="60" spans="1:14" ht="37.5" x14ac:dyDescent="0.25">
      <c r="A60" s="114" t="s">
        <v>34</v>
      </c>
      <c r="B60" s="108">
        <v>4699.7935769999995</v>
      </c>
      <c r="C60" s="108">
        <v>3129.0340000000001</v>
      </c>
      <c r="D60" s="108">
        <v>5382</v>
      </c>
      <c r="E60" s="108">
        <v>1210.6117919999999</v>
      </c>
      <c r="F60" s="108">
        <v>660.74599999999998</v>
      </c>
      <c r="G60" s="108">
        <v>15082.185368999999</v>
      </c>
      <c r="H60" s="108">
        <v>1752</v>
      </c>
      <c r="I60" s="108">
        <v>250</v>
      </c>
      <c r="J60" s="108">
        <v>494</v>
      </c>
      <c r="K60" s="108">
        <v>38</v>
      </c>
      <c r="L60" s="108">
        <v>2534</v>
      </c>
      <c r="M60" s="108">
        <v>17616.185368999999</v>
      </c>
      <c r="N60" s="108">
        <v>12692.505792</v>
      </c>
    </row>
    <row r="61" spans="1:14" ht="37.5" x14ac:dyDescent="0.25">
      <c r="A61" s="114" t="s">
        <v>35</v>
      </c>
      <c r="B61" s="108">
        <v>3642.0360000000001</v>
      </c>
      <c r="C61" s="108">
        <v>2869.906164</v>
      </c>
      <c r="D61" s="108">
        <v>11417.878176999999</v>
      </c>
      <c r="E61" s="108">
        <v>15154.942556</v>
      </c>
      <c r="F61" s="108">
        <v>1719.0329999999999</v>
      </c>
      <c r="G61" s="108">
        <v>34803.795897000004</v>
      </c>
      <c r="H61" s="108">
        <v>455</v>
      </c>
      <c r="I61" s="108">
        <v>332</v>
      </c>
      <c r="J61" s="108">
        <v>22</v>
      </c>
      <c r="K61" s="108">
        <v>0</v>
      </c>
      <c r="L61" s="108">
        <v>809</v>
      </c>
      <c r="M61" s="108">
        <v>35612.795897000004</v>
      </c>
      <c r="N61" s="108">
        <v>15873.236644000001</v>
      </c>
    </row>
    <row r="62" spans="1:14" ht="56.25" x14ac:dyDescent="0.25">
      <c r="A62" s="114" t="s">
        <v>36</v>
      </c>
      <c r="B62" s="108">
        <v>3991.075601</v>
      </c>
      <c r="C62" s="108">
        <v>1725.3815540000001</v>
      </c>
      <c r="D62" s="108">
        <v>2514.0851659999998</v>
      </c>
      <c r="E62" s="108">
        <v>693.03873899999996</v>
      </c>
      <c r="F62" s="108">
        <v>1402.988642</v>
      </c>
      <c r="G62" s="108">
        <v>10326.569702000001</v>
      </c>
      <c r="H62" s="108">
        <v>178</v>
      </c>
      <c r="I62" s="108">
        <v>22</v>
      </c>
      <c r="J62" s="108">
        <v>2830</v>
      </c>
      <c r="K62" s="108">
        <v>11</v>
      </c>
      <c r="L62" s="108">
        <v>3041</v>
      </c>
      <c r="M62" s="108">
        <v>13367.569702000001</v>
      </c>
      <c r="N62" s="108">
        <v>8026.2602010000001</v>
      </c>
    </row>
    <row r="63" spans="1:14" ht="37.5" x14ac:dyDescent="0.25">
      <c r="A63" s="114" t="s">
        <v>37</v>
      </c>
      <c r="B63" s="108">
        <v>3015.155072</v>
      </c>
      <c r="C63" s="108">
        <v>1147.9190000000001</v>
      </c>
      <c r="D63" s="108">
        <v>1446.1722669999999</v>
      </c>
      <c r="E63" s="108">
        <v>1582</v>
      </c>
      <c r="F63" s="108">
        <v>3056.4670000000001</v>
      </c>
      <c r="G63" s="108">
        <v>10247.713339</v>
      </c>
      <c r="H63" s="108">
        <v>2965</v>
      </c>
      <c r="I63" s="108">
        <v>5</v>
      </c>
      <c r="J63" s="108">
        <v>3</v>
      </c>
      <c r="K63" s="108">
        <v>1393</v>
      </c>
      <c r="L63" s="108">
        <v>4366</v>
      </c>
      <c r="M63" s="108">
        <v>14613.713339</v>
      </c>
      <c r="N63" s="108">
        <v>10486.187072000001</v>
      </c>
    </row>
    <row r="64" spans="1:14" ht="56.25" x14ac:dyDescent="0.25">
      <c r="A64" s="114" t="s">
        <v>38</v>
      </c>
      <c r="B64" s="108">
        <v>1567.108823</v>
      </c>
      <c r="C64" s="108">
        <v>560.29999999999995</v>
      </c>
      <c r="D64" s="108">
        <v>222.49600000000001</v>
      </c>
      <c r="E64" s="108">
        <v>349</v>
      </c>
      <c r="F64" s="108">
        <v>404</v>
      </c>
      <c r="G64" s="108">
        <v>3102.9048229999999</v>
      </c>
      <c r="H64" s="108">
        <v>39</v>
      </c>
      <c r="I64" s="108">
        <v>0</v>
      </c>
      <c r="J64" s="108">
        <v>0</v>
      </c>
      <c r="K64" s="108">
        <v>50</v>
      </c>
      <c r="L64" s="108">
        <v>89</v>
      </c>
      <c r="M64" s="108">
        <v>3191.9048229999999</v>
      </c>
      <c r="N64" s="108">
        <v>1473.5140000000001</v>
      </c>
    </row>
    <row r="65" spans="1:14" ht="37.5" x14ac:dyDescent="0.25">
      <c r="A65" s="114" t="s">
        <v>39</v>
      </c>
      <c r="B65" s="108">
        <v>5017.107</v>
      </c>
      <c r="C65" s="108">
        <v>2653.8319999999999</v>
      </c>
      <c r="D65" s="108">
        <v>674.28758400000004</v>
      </c>
      <c r="E65" s="108">
        <v>4675.0481209999998</v>
      </c>
      <c r="F65" s="108">
        <v>830.23800000000006</v>
      </c>
      <c r="G65" s="108">
        <v>13850.512704999999</v>
      </c>
      <c r="H65" s="108">
        <v>3176</v>
      </c>
      <c r="I65" s="108">
        <v>0</v>
      </c>
      <c r="J65" s="108">
        <v>1</v>
      </c>
      <c r="K65" s="108">
        <v>0</v>
      </c>
      <c r="L65" s="108">
        <v>3177</v>
      </c>
      <c r="M65" s="108">
        <v>17027.512705000001</v>
      </c>
      <c r="N65" s="108">
        <v>13444.848120999999</v>
      </c>
    </row>
    <row r="66" spans="1:14" ht="38.25" thickBot="1" x14ac:dyDescent="0.3">
      <c r="A66" s="115" t="s">
        <v>40</v>
      </c>
      <c r="B66" s="108">
        <v>25.762999999999998</v>
      </c>
      <c r="C66" s="108">
        <v>14.238</v>
      </c>
      <c r="D66" s="108">
        <v>73</v>
      </c>
      <c r="E66" s="108">
        <v>243</v>
      </c>
      <c r="F66" s="108">
        <v>221</v>
      </c>
      <c r="G66" s="108">
        <v>577.00099999999998</v>
      </c>
      <c r="H66" s="108">
        <v>3265</v>
      </c>
      <c r="I66" s="108">
        <v>0</v>
      </c>
      <c r="J66" s="108">
        <v>1012</v>
      </c>
      <c r="K66" s="108">
        <v>2582</v>
      </c>
      <c r="L66" s="108">
        <v>6859</v>
      </c>
      <c r="M66" s="108">
        <v>7436.0010000000002</v>
      </c>
      <c r="N66" s="108">
        <v>3871.4830000000002</v>
      </c>
    </row>
    <row r="67" spans="1:14" ht="38.25" thickBot="1" x14ac:dyDescent="0.3">
      <c r="A67" s="210" t="s">
        <v>41</v>
      </c>
      <c r="B67" s="112">
        <v>84593.953469999993</v>
      </c>
      <c r="C67" s="112">
        <v>39860.912995999999</v>
      </c>
      <c r="D67" s="112">
        <v>54549.768846999999</v>
      </c>
      <c r="E67" s="112">
        <v>63282.572107000007</v>
      </c>
      <c r="F67" s="112">
        <v>22346.056526</v>
      </c>
      <c r="G67" s="112">
        <v>264633.26394599996</v>
      </c>
      <c r="H67" s="112">
        <v>85358.3702828596</v>
      </c>
      <c r="I67" s="112">
        <v>32413.086298780196</v>
      </c>
      <c r="J67" s="112">
        <v>44788.257511390002</v>
      </c>
      <c r="K67" s="112">
        <v>28645.53359467</v>
      </c>
      <c r="L67" s="112">
        <v>191205.2476876998</v>
      </c>
      <c r="M67" s="112">
        <v>455838.51163369982</v>
      </c>
      <c r="N67" s="112">
        <v>242205.75280118114</v>
      </c>
    </row>
    <row r="68" spans="1:14" ht="38.25" thickBot="1" x14ac:dyDescent="0.3">
      <c r="A68" s="210" t="s">
        <v>42</v>
      </c>
      <c r="B68" s="112">
        <v>186409.02641599998</v>
      </c>
      <c r="C68" s="112">
        <v>110610.21121400001</v>
      </c>
      <c r="D68" s="112">
        <v>91720.017898999999</v>
      </c>
      <c r="E68" s="112">
        <v>99808.578444999992</v>
      </c>
      <c r="F68" s="112">
        <v>42508.384145999997</v>
      </c>
      <c r="G68" s="112">
        <v>531056.21811999998</v>
      </c>
      <c r="H68" s="112">
        <v>99250.849282859606</v>
      </c>
      <c r="I68" s="112">
        <v>43632.815939164793</v>
      </c>
      <c r="J68" s="112">
        <v>56319.703361389998</v>
      </c>
      <c r="K68" s="112">
        <v>31206.53359467</v>
      </c>
      <c r="L68" s="112">
        <v>230409.90217808439</v>
      </c>
      <c r="M68" s="112">
        <v>761466.12029808434</v>
      </c>
      <c r="N68" s="112">
        <v>401800.98962003581</v>
      </c>
    </row>
    <row r="69" spans="1:14" ht="19.5" thickBot="1" x14ac:dyDescent="0.35">
      <c r="A69" s="217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</row>
    <row r="70" spans="1:14" ht="19.5" thickBot="1" x14ac:dyDescent="0.3">
      <c r="A70" s="807" t="s">
        <v>48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8"/>
    </row>
    <row r="71" spans="1:14" ht="15.75" customHeight="1" thickBot="1" x14ac:dyDescent="0.35">
      <c r="A71" s="795" t="s">
        <v>5</v>
      </c>
      <c r="B71" s="798" t="s">
        <v>2</v>
      </c>
      <c r="C71" s="799"/>
      <c r="D71" s="799"/>
      <c r="E71" s="799"/>
      <c r="F71" s="799"/>
      <c r="G71" s="800"/>
      <c r="H71" s="801" t="s">
        <v>4</v>
      </c>
      <c r="I71" s="802"/>
      <c r="J71" s="802"/>
      <c r="K71" s="802"/>
      <c r="L71" s="803"/>
      <c r="M71" s="825" t="s">
        <v>18</v>
      </c>
      <c r="N71" s="786" t="s">
        <v>19</v>
      </c>
    </row>
    <row r="72" spans="1:14" ht="15" customHeight="1" x14ac:dyDescent="0.25">
      <c r="A72" s="796"/>
      <c r="B72" s="789" t="s">
        <v>6</v>
      </c>
      <c r="C72" s="790"/>
      <c r="D72" s="791" t="s">
        <v>7</v>
      </c>
      <c r="E72" s="790"/>
      <c r="F72" s="778" t="s">
        <v>12</v>
      </c>
      <c r="G72" s="781" t="s">
        <v>13</v>
      </c>
      <c r="H72" s="761" t="s">
        <v>17</v>
      </c>
      <c r="I72" s="762"/>
      <c r="J72" s="763" t="s">
        <v>14</v>
      </c>
      <c r="K72" s="767" t="s">
        <v>15</v>
      </c>
      <c r="L72" s="781" t="s">
        <v>16</v>
      </c>
      <c r="M72" s="826"/>
      <c r="N72" s="787"/>
    </row>
    <row r="73" spans="1:14" ht="75.75" thickBot="1" x14ac:dyDescent="0.3">
      <c r="A73" s="797"/>
      <c r="B73" s="98" t="s">
        <v>11</v>
      </c>
      <c r="C73" s="99" t="s">
        <v>10</v>
      </c>
      <c r="D73" s="99" t="s">
        <v>45</v>
      </c>
      <c r="E73" s="99" t="s">
        <v>9</v>
      </c>
      <c r="F73" s="768"/>
      <c r="G73" s="782"/>
      <c r="H73" s="98" t="s">
        <v>11</v>
      </c>
      <c r="I73" s="99" t="s">
        <v>10</v>
      </c>
      <c r="J73" s="764"/>
      <c r="K73" s="768"/>
      <c r="L73" s="782"/>
      <c r="M73" s="827"/>
      <c r="N73" s="788"/>
    </row>
    <row r="74" spans="1:14" ht="38.25" thickBot="1" x14ac:dyDescent="0.3">
      <c r="A74" s="210" t="s">
        <v>27</v>
      </c>
      <c r="B74" s="112">
        <v>101815.07294600001</v>
      </c>
      <c r="C74" s="112">
        <v>70749.298218000011</v>
      </c>
      <c r="D74" s="112">
        <v>37170.249051999999</v>
      </c>
      <c r="E74" s="112">
        <v>36526.006338000007</v>
      </c>
      <c r="F74" s="112">
        <v>20162.32762</v>
      </c>
      <c r="G74" s="112">
        <v>266422.95417400001</v>
      </c>
      <c r="H74" s="112">
        <v>13892.479000000001</v>
      </c>
      <c r="I74" s="112">
        <v>11219.729640384599</v>
      </c>
      <c r="J74" s="112">
        <v>11531.44585</v>
      </c>
      <c r="K74" s="112">
        <v>2561</v>
      </c>
      <c r="L74" s="112">
        <v>39204.654490384593</v>
      </c>
      <c r="M74" s="112">
        <v>305627.60866438458</v>
      </c>
      <c r="N74" s="112">
        <v>159595.23681885458</v>
      </c>
    </row>
    <row r="75" spans="1:14" ht="37.5" x14ac:dyDescent="0.25">
      <c r="A75" s="120" t="s">
        <v>49</v>
      </c>
      <c r="B75" s="125">
        <v>65524.415829999991</v>
      </c>
      <c r="C75" s="125">
        <v>44908.702871000001</v>
      </c>
      <c r="D75" s="125">
        <v>24636.842626000001</v>
      </c>
      <c r="E75" s="125">
        <v>20795.972689999999</v>
      </c>
      <c r="F75" s="125">
        <v>15342.870370000001</v>
      </c>
      <c r="G75" s="125">
        <v>171208.80438699998</v>
      </c>
      <c r="H75" s="125">
        <v>10957.179</v>
      </c>
      <c r="I75" s="125">
        <v>9048.3456403845994</v>
      </c>
      <c r="J75" s="125">
        <v>10796.44585</v>
      </c>
      <c r="K75" s="125">
        <v>2171</v>
      </c>
      <c r="L75" s="125">
        <v>32972.9704903846</v>
      </c>
      <c r="M75" s="125">
        <v>204181.77487738457</v>
      </c>
      <c r="N75" s="125">
        <v>111517.8631328546</v>
      </c>
    </row>
    <row r="76" spans="1:14" ht="18.75" x14ac:dyDescent="0.25">
      <c r="A76" s="122" t="s">
        <v>50</v>
      </c>
      <c r="B76" s="125">
        <v>3.3279999999999998</v>
      </c>
      <c r="C76" s="125">
        <v>0</v>
      </c>
      <c r="D76" s="125">
        <v>3753</v>
      </c>
      <c r="E76" s="125">
        <v>15</v>
      </c>
      <c r="F76" s="125">
        <v>13</v>
      </c>
      <c r="G76" s="125">
        <v>3784.328</v>
      </c>
      <c r="H76" s="125">
        <v>0</v>
      </c>
      <c r="I76" s="125">
        <v>0</v>
      </c>
      <c r="J76" s="125">
        <v>0</v>
      </c>
      <c r="K76" s="125">
        <v>0</v>
      </c>
      <c r="L76" s="125">
        <v>0</v>
      </c>
      <c r="M76" s="125">
        <v>3784.328</v>
      </c>
      <c r="N76" s="125">
        <v>15</v>
      </c>
    </row>
    <row r="77" spans="1:14" ht="18.75" x14ac:dyDescent="0.25">
      <c r="A77" s="122" t="s">
        <v>51</v>
      </c>
      <c r="B77" s="125">
        <v>30424.998545999999</v>
      </c>
      <c r="C77" s="125">
        <v>20360.908431</v>
      </c>
      <c r="D77" s="125">
        <v>6973.0374309999997</v>
      </c>
      <c r="E77" s="125">
        <v>13255.59</v>
      </c>
      <c r="F77" s="125">
        <v>3359.7570000000001</v>
      </c>
      <c r="G77" s="125">
        <v>74374.29140799999</v>
      </c>
      <c r="H77" s="125">
        <v>2371.1</v>
      </c>
      <c r="I77" s="125">
        <v>1891.76</v>
      </c>
      <c r="J77" s="125">
        <v>732</v>
      </c>
      <c r="K77" s="125">
        <v>64</v>
      </c>
      <c r="L77" s="125">
        <v>5058.8599999999997</v>
      </c>
      <c r="M77" s="125">
        <v>79433.151408000005</v>
      </c>
      <c r="N77" s="125">
        <v>37395.873431</v>
      </c>
    </row>
    <row r="78" spans="1:14" ht="18.75" x14ac:dyDescent="0.25">
      <c r="A78" s="122" t="s">
        <v>52</v>
      </c>
      <c r="B78" s="125">
        <v>1986.5053830000002</v>
      </c>
      <c r="C78" s="125">
        <v>599.23591599999997</v>
      </c>
      <c r="D78" s="125">
        <v>1019.4852989999999</v>
      </c>
      <c r="E78" s="125">
        <v>681.16609200000005</v>
      </c>
      <c r="F78" s="125">
        <v>898.05124999999998</v>
      </c>
      <c r="G78" s="125">
        <v>5184.4439399999992</v>
      </c>
      <c r="H78" s="125">
        <v>557</v>
      </c>
      <c r="I78" s="125">
        <v>0</v>
      </c>
      <c r="J78" s="125">
        <v>0</v>
      </c>
      <c r="K78" s="125">
        <v>326</v>
      </c>
      <c r="L78" s="125">
        <v>883</v>
      </c>
      <c r="M78" s="125">
        <v>6067.4439399999992</v>
      </c>
      <c r="N78" s="125">
        <v>4081.8668969999999</v>
      </c>
    </row>
    <row r="79" spans="1:14" ht="19.5" thickBot="1" x14ac:dyDescent="0.3">
      <c r="A79" s="122" t="s">
        <v>53</v>
      </c>
      <c r="B79" s="125">
        <v>3068.8251869999999</v>
      </c>
      <c r="C79" s="125">
        <v>4873.451</v>
      </c>
      <c r="D79" s="125">
        <v>773.88369599999999</v>
      </c>
      <c r="E79" s="125">
        <v>1745.277556</v>
      </c>
      <c r="F79" s="125">
        <v>548.649</v>
      </c>
      <c r="G79" s="125">
        <v>11010.086439000001</v>
      </c>
      <c r="H79" s="125">
        <v>7</v>
      </c>
      <c r="I79" s="125">
        <v>279.62400000000002</v>
      </c>
      <c r="J79" s="125">
        <v>3</v>
      </c>
      <c r="K79" s="125">
        <v>0</v>
      </c>
      <c r="L79" s="125">
        <v>289.62400000000002</v>
      </c>
      <c r="M79" s="125">
        <v>11299.710439</v>
      </c>
      <c r="N79" s="125">
        <v>6413.633358</v>
      </c>
    </row>
    <row r="80" spans="1:14" ht="38.25" thickBot="1" x14ac:dyDescent="0.3">
      <c r="A80" s="210" t="s">
        <v>41</v>
      </c>
      <c r="B80" s="112">
        <v>84593.953469999993</v>
      </c>
      <c r="C80" s="112">
        <v>39860.912995999999</v>
      </c>
      <c r="D80" s="112">
        <v>54549.768846999999</v>
      </c>
      <c r="E80" s="112">
        <v>63282.572107000007</v>
      </c>
      <c r="F80" s="112">
        <v>22346.056526</v>
      </c>
      <c r="G80" s="112">
        <v>264633.26394599996</v>
      </c>
      <c r="H80" s="112">
        <v>85358.3702828596</v>
      </c>
      <c r="I80" s="112">
        <v>32413.086298780199</v>
      </c>
      <c r="J80" s="112">
        <v>44788.257511390002</v>
      </c>
      <c r="K80" s="112">
        <v>28645.53359467</v>
      </c>
      <c r="L80" s="112">
        <v>191205.2476876998</v>
      </c>
      <c r="M80" s="112">
        <v>455838.51163369982</v>
      </c>
      <c r="N80" s="112">
        <v>242205.75280118114</v>
      </c>
    </row>
    <row r="81" spans="1:14" ht="37.5" x14ac:dyDescent="0.25">
      <c r="A81" s="120" t="s">
        <v>49</v>
      </c>
      <c r="B81" s="125">
        <v>55648.972974000004</v>
      </c>
      <c r="C81" s="125">
        <v>31187.834515000002</v>
      </c>
      <c r="D81" s="125">
        <v>36029.365918999996</v>
      </c>
      <c r="E81" s="125">
        <v>51362.808495000005</v>
      </c>
      <c r="F81" s="125">
        <v>11613.070526</v>
      </c>
      <c r="G81" s="125">
        <v>185842.05242900003</v>
      </c>
      <c r="H81" s="125">
        <v>74837.3702828596</v>
      </c>
      <c r="I81" s="125">
        <v>25567.268046268997</v>
      </c>
      <c r="J81" s="125">
        <v>36946.257511390002</v>
      </c>
      <c r="K81" s="125">
        <v>20466.541914670001</v>
      </c>
      <c r="L81" s="125">
        <v>157817.43775518861</v>
      </c>
      <c r="M81" s="125">
        <v>343659.49018418859</v>
      </c>
      <c r="N81" s="125">
        <v>183100.39797667001</v>
      </c>
    </row>
    <row r="82" spans="1:14" ht="18.75" x14ac:dyDescent="0.25">
      <c r="A82" s="122" t="s">
        <v>50</v>
      </c>
      <c r="B82" s="125">
        <v>15</v>
      </c>
      <c r="C82" s="125">
        <v>0</v>
      </c>
      <c r="D82" s="125">
        <v>8828</v>
      </c>
      <c r="E82" s="125">
        <v>0</v>
      </c>
      <c r="F82" s="125">
        <v>42.88</v>
      </c>
      <c r="G82" s="125">
        <v>8885.8799999999992</v>
      </c>
      <c r="H82" s="125">
        <v>0</v>
      </c>
      <c r="I82" s="125">
        <v>0</v>
      </c>
      <c r="J82" s="125">
        <v>0</v>
      </c>
      <c r="K82" s="125">
        <v>1</v>
      </c>
      <c r="L82" s="125">
        <v>1</v>
      </c>
      <c r="M82" s="125">
        <v>8886.8799999999992</v>
      </c>
      <c r="N82" s="125">
        <v>39.31</v>
      </c>
    </row>
    <row r="83" spans="1:14" ht="18.75" x14ac:dyDescent="0.25">
      <c r="A83" s="122" t="s">
        <v>51</v>
      </c>
      <c r="B83" s="125">
        <v>28552.977831</v>
      </c>
      <c r="C83" s="125">
        <v>8491.8044809999992</v>
      </c>
      <c r="D83" s="125">
        <v>8285.1786859999993</v>
      </c>
      <c r="E83" s="125">
        <v>11815.816461</v>
      </c>
      <c r="F83" s="125">
        <v>10497.934000000001</v>
      </c>
      <c r="G83" s="125">
        <v>67643.711458999998</v>
      </c>
      <c r="H83" s="125">
        <v>10521</v>
      </c>
      <c r="I83" s="125">
        <v>6845.8182525112006</v>
      </c>
      <c r="J83" s="125">
        <v>7830</v>
      </c>
      <c r="K83" s="125">
        <v>5812.9916800000001</v>
      </c>
      <c r="L83" s="125">
        <v>31009.809932511198</v>
      </c>
      <c r="M83" s="125">
        <v>98653.521391511182</v>
      </c>
      <c r="N83" s="125">
        <v>54962.244673511203</v>
      </c>
    </row>
    <row r="84" spans="1:14" ht="18.75" x14ac:dyDescent="0.25">
      <c r="A84" s="122" t="s">
        <v>52</v>
      </c>
      <c r="B84" s="125">
        <v>415.30189199999995</v>
      </c>
      <c r="C84" s="125">
        <v>92.655000000000001</v>
      </c>
      <c r="D84" s="125">
        <v>429.587242</v>
      </c>
      <c r="E84" s="125">
        <v>63.507151</v>
      </c>
      <c r="F84" s="125">
        <v>192.172</v>
      </c>
      <c r="G84" s="125">
        <v>1193.223285</v>
      </c>
      <c r="H84" s="125">
        <v>0</v>
      </c>
      <c r="I84" s="125">
        <v>0</v>
      </c>
      <c r="J84" s="125">
        <v>1</v>
      </c>
      <c r="K84" s="125">
        <v>45</v>
      </c>
      <c r="L84" s="125">
        <v>46</v>
      </c>
      <c r="M84" s="125">
        <v>1239.223285</v>
      </c>
      <c r="N84" s="125">
        <v>744.24115099999995</v>
      </c>
    </row>
    <row r="85" spans="1:14" ht="19.5" thickBot="1" x14ac:dyDescent="0.3">
      <c r="A85" s="122" t="s">
        <v>53</v>
      </c>
      <c r="B85" s="125">
        <v>12.115</v>
      </c>
      <c r="C85" s="125">
        <v>87.619</v>
      </c>
      <c r="D85" s="125">
        <v>96.637</v>
      </c>
      <c r="E85" s="125">
        <v>18.440000000000001</v>
      </c>
      <c r="F85" s="125">
        <v>0</v>
      </c>
      <c r="G85" s="125">
        <v>214.81100000000001</v>
      </c>
      <c r="H85" s="125"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214.81100000000001</v>
      </c>
      <c r="N85" s="125">
        <v>128.559</v>
      </c>
    </row>
    <row r="86" spans="1:14" ht="38.25" thickBot="1" x14ac:dyDescent="0.3">
      <c r="A86" s="210" t="s">
        <v>42</v>
      </c>
      <c r="B86" s="112">
        <v>186409.02641599998</v>
      </c>
      <c r="C86" s="112">
        <v>110610.21121400001</v>
      </c>
      <c r="D86" s="112">
        <v>91720.017898999999</v>
      </c>
      <c r="E86" s="112">
        <v>99808.578444999992</v>
      </c>
      <c r="F86" s="112">
        <v>42508.384145999997</v>
      </c>
      <c r="G86" s="112">
        <v>531056.21811999998</v>
      </c>
      <c r="H86" s="112">
        <v>99250.849282859606</v>
      </c>
      <c r="I86" s="112">
        <v>43632.815939164801</v>
      </c>
      <c r="J86" s="112">
        <v>56319.703361389998</v>
      </c>
      <c r="K86" s="112">
        <v>31206.53359467</v>
      </c>
      <c r="L86" s="112">
        <v>230409.90217808439</v>
      </c>
      <c r="M86" s="112">
        <v>761466.12029808434</v>
      </c>
      <c r="N86" s="112">
        <v>401800.98962003581</v>
      </c>
    </row>
    <row r="88" spans="1:14" x14ac:dyDescent="0.25">
      <c r="A88" s="32"/>
    </row>
    <row r="89" spans="1:14" x14ac:dyDescent="0.25">
      <c r="A89" s="32"/>
    </row>
    <row r="90" spans="1:14" x14ac:dyDescent="0.25">
      <c r="A90" s="32"/>
    </row>
    <row r="91" spans="1:14" x14ac:dyDescent="0.25">
      <c r="A91" s="32"/>
    </row>
    <row r="92" spans="1:14" x14ac:dyDescent="0.25">
      <c r="A92" s="32"/>
    </row>
    <row r="93" spans="1:14" x14ac:dyDescent="0.25">
      <c r="A93" s="32"/>
    </row>
    <row r="94" spans="1:14" x14ac:dyDescent="0.25">
      <c r="A94" s="32"/>
    </row>
    <row r="95" spans="1:14" x14ac:dyDescent="0.25">
      <c r="A95" s="32"/>
    </row>
    <row r="96" spans="1:14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</sheetData>
  <mergeCells count="57"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G72:G73"/>
    <mergeCell ref="H72:I72"/>
    <mergeCell ref="J72:J73"/>
    <mergeCell ref="K72:K73"/>
    <mergeCell ref="L72:L73"/>
    <mergeCell ref="A42:N42"/>
    <mergeCell ref="A43:A45"/>
    <mergeCell ref="B43:G43"/>
    <mergeCell ref="H43:L43"/>
    <mergeCell ref="M43:M45"/>
    <mergeCell ref="N43:N45"/>
    <mergeCell ref="B44:C44"/>
    <mergeCell ref="L44:L45"/>
    <mergeCell ref="D44:E44"/>
    <mergeCell ref="F44:F45"/>
    <mergeCell ref="G44:G45"/>
    <mergeCell ref="H44:I44"/>
    <mergeCell ref="J44:J45"/>
    <mergeCell ref="K44:K45"/>
    <mergeCell ref="D33:E33"/>
    <mergeCell ref="F33:F34"/>
    <mergeCell ref="G33:G34"/>
    <mergeCell ref="H33:I33"/>
    <mergeCell ref="A31:N31"/>
    <mergeCell ref="J33:J34"/>
    <mergeCell ref="K33:K34"/>
    <mergeCell ref="L33:L34"/>
    <mergeCell ref="A32:A34"/>
    <mergeCell ref="B32:G32"/>
    <mergeCell ref="H32:L32"/>
    <mergeCell ref="M32:M34"/>
    <mergeCell ref="N32:N34"/>
    <mergeCell ref="B33:C33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conditionalFormatting sqref="B14:N14 B28:N29 B37:N39">
    <cfRule type="duplicateValues" dxfId="110" priority="11"/>
  </conditionalFormatting>
  <conditionalFormatting sqref="J19 B53:N53 B67:N68 B74:N74 B80:N80 B86:N86">
    <cfRule type="duplicateValues" dxfId="109" priority="10"/>
  </conditionalFormatting>
  <conditionalFormatting sqref="A14">
    <cfRule type="duplicateValues" dxfId="108" priority="9"/>
  </conditionalFormatting>
  <conditionalFormatting sqref="A29">
    <cfRule type="duplicateValues" dxfId="107" priority="8"/>
  </conditionalFormatting>
  <conditionalFormatting sqref="A28">
    <cfRule type="duplicateValues" dxfId="106" priority="7"/>
  </conditionalFormatting>
  <conditionalFormatting sqref="A53">
    <cfRule type="duplicateValues" dxfId="105" priority="6"/>
  </conditionalFormatting>
  <conditionalFormatting sqref="A67:A68">
    <cfRule type="duplicateValues" dxfId="104" priority="5"/>
  </conditionalFormatting>
  <conditionalFormatting sqref="A74">
    <cfRule type="duplicateValues" dxfId="103" priority="4"/>
  </conditionalFormatting>
  <conditionalFormatting sqref="A80">
    <cfRule type="duplicateValues" dxfId="102" priority="3"/>
  </conditionalFormatting>
  <conditionalFormatting sqref="A86">
    <cfRule type="duplicateValues" dxfId="101" priority="2"/>
  </conditionalFormatting>
  <conditionalFormatting sqref="A37:A39">
    <cfRule type="duplicateValues" dxfId="100" priority="1"/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3"/>
  <sheetViews>
    <sheetView topLeftCell="A40" zoomScale="70" zoomScaleNormal="70" workbookViewId="0">
      <selection activeCell="V102" sqref="V102"/>
    </sheetView>
  </sheetViews>
  <sheetFormatPr defaultRowHeight="15" x14ac:dyDescent="0.25"/>
  <cols>
    <col min="1" max="1" width="44.5703125" style="43" customWidth="1"/>
    <col min="2" max="14" width="16.7109375" customWidth="1"/>
  </cols>
  <sheetData>
    <row r="1" spans="1:14" ht="18.75" x14ac:dyDescent="0.25">
      <c r="A1" s="837" t="s">
        <v>79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ht="19.5" thickBot="1" x14ac:dyDescent="0.35">
      <c r="A2" s="222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825" t="s">
        <v>18</v>
      </c>
      <c r="N4" s="786" t="s">
        <v>19</v>
      </c>
    </row>
    <row r="5" spans="1:14" ht="1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826"/>
      <c r="N5" s="787"/>
    </row>
    <row r="6" spans="1:14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25">
      <c r="A7" s="107" t="s">
        <v>20</v>
      </c>
      <c r="B7" s="108">
        <v>9871.005720000001</v>
      </c>
      <c r="C7" s="108">
        <v>1295.7110929999999</v>
      </c>
      <c r="D7" s="108">
        <v>1637.6546470000001</v>
      </c>
      <c r="E7" s="108">
        <v>1962.26295</v>
      </c>
      <c r="F7" s="108">
        <v>1048.0703100000001</v>
      </c>
      <c r="G7" s="108">
        <v>15814.704720000002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15814.704720000002</v>
      </c>
      <c r="N7" s="108">
        <v>5441.4076149999992</v>
      </c>
    </row>
    <row r="8" spans="1:14" ht="18.75" x14ac:dyDescent="0.25">
      <c r="A8" s="103" t="s">
        <v>21</v>
      </c>
      <c r="B8" s="108">
        <v>823.30875000000003</v>
      </c>
      <c r="C8" s="108">
        <v>252.10300000000001</v>
      </c>
      <c r="D8" s="108">
        <v>570.66800000000001</v>
      </c>
      <c r="E8" s="108">
        <v>91.936482999999996</v>
      </c>
      <c r="F8" s="108">
        <v>266.59699999999998</v>
      </c>
      <c r="G8" s="108">
        <v>2004.613233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2004.613233</v>
      </c>
      <c r="N8" s="108">
        <v>1078.7472330000001</v>
      </c>
    </row>
    <row r="9" spans="1:14" ht="18.75" x14ac:dyDescent="0.25">
      <c r="A9" s="109" t="s">
        <v>26</v>
      </c>
      <c r="B9" s="108">
        <v>0.11799999999999999</v>
      </c>
      <c r="C9" s="108">
        <v>0</v>
      </c>
      <c r="D9" s="108">
        <v>180.45</v>
      </c>
      <c r="E9" s="108">
        <v>27.067</v>
      </c>
      <c r="F9" s="108">
        <v>37.433999999999997</v>
      </c>
      <c r="G9" s="108">
        <v>245.06899999999999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245.06899999999999</v>
      </c>
      <c r="N9" s="108">
        <v>194.31700000000001</v>
      </c>
    </row>
    <row r="10" spans="1:14" ht="18.75" x14ac:dyDescent="0.25">
      <c r="A10" s="110" t="s">
        <v>22</v>
      </c>
      <c r="B10" s="108">
        <v>93.9</v>
      </c>
      <c r="C10" s="108">
        <v>67.8</v>
      </c>
      <c r="D10" s="108">
        <v>132.791</v>
      </c>
      <c r="E10" s="108">
        <v>5</v>
      </c>
      <c r="F10" s="108">
        <v>50.999000000000002</v>
      </c>
      <c r="G10" s="108">
        <v>350.49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350.49</v>
      </c>
      <c r="N10" s="108">
        <v>131.547</v>
      </c>
    </row>
    <row r="11" spans="1:14" ht="18.75" x14ac:dyDescent="0.25">
      <c r="A11" s="110" t="s">
        <v>23</v>
      </c>
      <c r="B11" s="108">
        <v>221</v>
      </c>
      <c r="C11" s="108">
        <v>149.69999999999999</v>
      </c>
      <c r="D11" s="108">
        <v>56.5</v>
      </c>
      <c r="E11" s="108">
        <v>23.393483</v>
      </c>
      <c r="F11" s="108">
        <v>110.16800000000001</v>
      </c>
      <c r="G11" s="108">
        <v>560.761483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560.761483</v>
      </c>
      <c r="N11" s="108">
        <v>245.923483</v>
      </c>
    </row>
    <row r="12" spans="1:14" ht="18.75" x14ac:dyDescent="0.25">
      <c r="A12" s="111" t="s">
        <v>24</v>
      </c>
      <c r="B12" s="108">
        <v>689.28600000000006</v>
      </c>
      <c r="C12" s="108">
        <v>175.7</v>
      </c>
      <c r="D12" s="108">
        <v>182.18600000000001</v>
      </c>
      <c r="E12" s="108">
        <v>75.3</v>
      </c>
      <c r="F12" s="108">
        <v>132.273</v>
      </c>
      <c r="G12" s="108">
        <v>1254.7449999999999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1254.7449999999999</v>
      </c>
      <c r="N12" s="108">
        <v>652.78600000000006</v>
      </c>
    </row>
    <row r="13" spans="1:14" ht="19.5" thickBot="1" x14ac:dyDescent="0.3">
      <c r="A13" s="111" t="s">
        <v>25</v>
      </c>
      <c r="B13" s="108">
        <v>447.39800000000002</v>
      </c>
      <c r="C13" s="108">
        <v>399.555319</v>
      </c>
      <c r="D13" s="108">
        <v>295.45709799999997</v>
      </c>
      <c r="E13" s="108">
        <v>70.382999999999996</v>
      </c>
      <c r="F13" s="108">
        <v>241.23599999999999</v>
      </c>
      <c r="G13" s="108">
        <v>1454.029417</v>
      </c>
      <c r="H13" s="108">
        <v>0</v>
      </c>
      <c r="I13" s="108">
        <v>0</v>
      </c>
      <c r="J13" s="108">
        <v>775</v>
      </c>
      <c r="K13" s="108">
        <v>0</v>
      </c>
      <c r="L13" s="108">
        <v>775</v>
      </c>
      <c r="M13" s="108">
        <v>2229.0294169999997</v>
      </c>
      <c r="N13" s="108">
        <v>1032.527098</v>
      </c>
    </row>
    <row r="14" spans="1:14" ht="19.5" thickBot="1" x14ac:dyDescent="0.3">
      <c r="A14" s="96" t="s">
        <v>27</v>
      </c>
      <c r="B14" s="112">
        <v>11830.99847</v>
      </c>
      <c r="C14" s="112">
        <v>2123.0694119999998</v>
      </c>
      <c r="D14" s="112">
        <v>2685.965745</v>
      </c>
      <c r="E14" s="112">
        <v>2199.8824330000002</v>
      </c>
      <c r="F14" s="112">
        <v>1688.1763099999998</v>
      </c>
      <c r="G14" s="112">
        <v>20528.092369999998</v>
      </c>
      <c r="H14" s="112">
        <v>0</v>
      </c>
      <c r="I14" s="112">
        <v>0</v>
      </c>
      <c r="J14" s="112">
        <v>775</v>
      </c>
      <c r="K14" s="112">
        <v>0</v>
      </c>
      <c r="L14" s="112">
        <v>775</v>
      </c>
      <c r="M14" s="112">
        <v>21303.092369999998</v>
      </c>
      <c r="N14" s="112">
        <v>8205.4679460000007</v>
      </c>
    </row>
    <row r="15" spans="1:14" ht="18.75" x14ac:dyDescent="0.25">
      <c r="A15" s="113" t="s">
        <v>28</v>
      </c>
      <c r="B15" s="108">
        <v>0</v>
      </c>
      <c r="C15" s="108">
        <v>3.0630000000000002</v>
      </c>
      <c r="D15" s="108">
        <v>37</v>
      </c>
      <c r="E15" s="108">
        <v>0</v>
      </c>
      <c r="F15" s="108">
        <v>19</v>
      </c>
      <c r="G15" s="108">
        <v>59.063000000000002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59.063000000000002</v>
      </c>
      <c r="N15" s="108">
        <v>49</v>
      </c>
    </row>
    <row r="16" spans="1:14" ht="37.5" x14ac:dyDescent="0.25">
      <c r="A16" s="114" t="s">
        <v>29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</row>
    <row r="17" spans="1:14" ht="37.5" x14ac:dyDescent="0.25">
      <c r="A17" s="114" t="s">
        <v>32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</row>
    <row r="18" spans="1:14" ht="37.5" x14ac:dyDescent="0.25">
      <c r="A18" s="114" t="s">
        <v>30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</row>
    <row r="19" spans="1:14" ht="37.5" x14ac:dyDescent="0.25">
      <c r="A19" s="114" t="s">
        <v>31</v>
      </c>
      <c r="B19" s="108">
        <v>0</v>
      </c>
      <c r="C19" s="108">
        <v>0</v>
      </c>
      <c r="D19" s="108">
        <v>0</v>
      </c>
      <c r="E19" s="108">
        <v>10</v>
      </c>
      <c r="F19" s="108">
        <v>0</v>
      </c>
      <c r="G19" s="108">
        <v>10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10</v>
      </c>
      <c r="N19" s="108">
        <v>0</v>
      </c>
    </row>
    <row r="20" spans="1:14" ht="18.75" x14ac:dyDescent="0.25">
      <c r="A20" s="114" t="s">
        <v>33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</row>
    <row r="21" spans="1:14" ht="37.5" x14ac:dyDescent="0.25">
      <c r="A21" s="114" t="s">
        <v>34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</row>
    <row r="22" spans="1:14" ht="18.75" x14ac:dyDescent="0.25">
      <c r="A22" s="114" t="s">
        <v>35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</row>
    <row r="23" spans="1:14" ht="37.5" x14ac:dyDescent="0.25">
      <c r="A23" s="114" t="s">
        <v>36</v>
      </c>
      <c r="B23" s="108">
        <v>0</v>
      </c>
      <c r="C23" s="108">
        <v>3</v>
      </c>
      <c r="D23" s="108">
        <v>55.997509000000001</v>
      </c>
      <c r="E23" s="108">
        <v>0</v>
      </c>
      <c r="F23" s="108">
        <v>13.935</v>
      </c>
      <c r="G23" s="108">
        <v>72.93250900000001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72.93250900000001</v>
      </c>
      <c r="N23" s="108">
        <v>7.0016829999999999</v>
      </c>
    </row>
    <row r="24" spans="1:14" ht="18.75" x14ac:dyDescent="0.25">
      <c r="A24" s="114" t="s">
        <v>37</v>
      </c>
      <c r="B24" s="108">
        <v>0</v>
      </c>
      <c r="C24" s="108">
        <v>0</v>
      </c>
      <c r="D24" s="108">
        <v>15</v>
      </c>
      <c r="E24" s="108">
        <v>0</v>
      </c>
      <c r="F24" s="108">
        <v>0</v>
      </c>
      <c r="G24" s="108">
        <v>15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15</v>
      </c>
      <c r="N24" s="108">
        <v>0</v>
      </c>
    </row>
    <row r="25" spans="1:14" ht="37.5" x14ac:dyDescent="0.25">
      <c r="A25" s="114" t="s">
        <v>38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</row>
    <row r="26" spans="1:14" ht="15" customHeight="1" x14ac:dyDescent="0.25">
      <c r="A26" s="114" t="s">
        <v>39</v>
      </c>
      <c r="B26" s="108">
        <v>0</v>
      </c>
      <c r="C26" s="108">
        <v>100</v>
      </c>
      <c r="D26" s="108">
        <v>0</v>
      </c>
      <c r="E26" s="108">
        <v>0</v>
      </c>
      <c r="F26" s="108">
        <v>0</v>
      </c>
      <c r="G26" s="108">
        <v>100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100</v>
      </c>
      <c r="N26" s="108">
        <v>100</v>
      </c>
    </row>
    <row r="27" spans="1:14" ht="19.5" thickBot="1" x14ac:dyDescent="0.3">
      <c r="A27" s="115" t="s">
        <v>40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</row>
    <row r="28" spans="1:14" ht="19.5" thickBot="1" x14ac:dyDescent="0.3">
      <c r="A28" s="96" t="s">
        <v>41</v>
      </c>
      <c r="B28" s="112">
        <v>1.76</v>
      </c>
      <c r="C28" s="112">
        <v>125.940921</v>
      </c>
      <c r="D28" s="112">
        <v>111.99750900000001</v>
      </c>
      <c r="E28" s="112">
        <v>10.8</v>
      </c>
      <c r="F28" s="112">
        <v>42.908999999999999</v>
      </c>
      <c r="G28" s="112">
        <v>293.40742999999998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293.40742999999998</v>
      </c>
      <c r="N28" s="112">
        <v>174.56168300000002</v>
      </c>
    </row>
    <row r="29" spans="1:14" ht="19.5" thickBot="1" x14ac:dyDescent="0.3">
      <c r="A29" s="96" t="s">
        <v>42</v>
      </c>
      <c r="B29" s="112">
        <v>11832.758470000001</v>
      </c>
      <c r="C29" s="112">
        <v>2249.0103330000002</v>
      </c>
      <c r="D29" s="112">
        <v>2797.9632539999998</v>
      </c>
      <c r="E29" s="112">
        <v>2210.6824329999999</v>
      </c>
      <c r="F29" s="112">
        <v>1731.0853099999999</v>
      </c>
      <c r="G29" s="112">
        <v>20821.499799999998</v>
      </c>
      <c r="H29" s="112">
        <v>0</v>
      </c>
      <c r="I29" s="112">
        <v>0</v>
      </c>
      <c r="J29" s="112">
        <v>775</v>
      </c>
      <c r="K29" s="112">
        <v>0</v>
      </c>
      <c r="L29" s="112">
        <v>775</v>
      </c>
      <c r="M29" s="112">
        <v>21596.499799999998</v>
      </c>
      <c r="N29" s="112">
        <v>8380.0296290000006</v>
      </c>
    </row>
    <row r="30" spans="1:14" ht="19.5" thickBot="1" x14ac:dyDescent="0.35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181"/>
      <c r="N30" s="181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5.75" customHeight="1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825" t="s">
        <v>18</v>
      </c>
      <c r="N32" s="786" t="s">
        <v>19</v>
      </c>
    </row>
    <row r="33" spans="1:14" ht="15" customHeight="1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81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826"/>
      <c r="N33" s="787"/>
    </row>
    <row r="34" spans="1:14" ht="75.75" thickBot="1" x14ac:dyDescent="0.3">
      <c r="A34" s="797"/>
      <c r="B34" s="98" t="s">
        <v>11</v>
      </c>
      <c r="C34" s="99" t="s">
        <v>10</v>
      </c>
      <c r="D34" s="99" t="s">
        <v>45</v>
      </c>
      <c r="E34" s="99" t="s">
        <v>9</v>
      </c>
      <c r="F34" s="768"/>
      <c r="G34" s="782"/>
      <c r="H34" s="98" t="s">
        <v>11</v>
      </c>
      <c r="I34" s="99" t="s">
        <v>10</v>
      </c>
      <c r="J34" s="764"/>
      <c r="K34" s="768"/>
      <c r="L34" s="782"/>
      <c r="M34" s="827"/>
      <c r="N34" s="788"/>
    </row>
    <row r="35" spans="1:14" ht="18.75" x14ac:dyDescent="0.25">
      <c r="A35" s="93" t="s">
        <v>46</v>
      </c>
      <c r="B35" s="108">
        <v>1917.1572140000001</v>
      </c>
      <c r="C35" s="108">
        <v>503.224896</v>
      </c>
      <c r="D35" s="108">
        <v>965.81630800000005</v>
      </c>
      <c r="E35" s="108">
        <v>368.35443299999997</v>
      </c>
      <c r="F35" s="108">
        <v>659.596</v>
      </c>
      <c r="G35" s="108">
        <v>4414.1488509999999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4414.1488509999999</v>
      </c>
      <c r="N35" s="108">
        <v>2960.8119430000002</v>
      </c>
    </row>
    <row r="36" spans="1:14" ht="19.5" thickBot="1" x14ac:dyDescent="0.3">
      <c r="A36" s="97" t="s">
        <v>47</v>
      </c>
      <c r="B36" s="108">
        <v>9913.8412559999997</v>
      </c>
      <c r="C36" s="108">
        <v>1619.8445160000001</v>
      </c>
      <c r="D36" s="108">
        <v>1720.149437</v>
      </c>
      <c r="E36" s="108">
        <v>1831.528</v>
      </c>
      <c r="F36" s="108">
        <v>1028.5803100000001</v>
      </c>
      <c r="G36" s="108">
        <v>16113.943519</v>
      </c>
      <c r="H36" s="108">
        <v>0</v>
      </c>
      <c r="I36" s="108">
        <v>0</v>
      </c>
      <c r="J36" s="108">
        <v>775</v>
      </c>
      <c r="K36" s="108">
        <v>0</v>
      </c>
      <c r="L36" s="108">
        <v>775</v>
      </c>
      <c r="M36" s="108">
        <v>16888.943518999997</v>
      </c>
      <c r="N36" s="108">
        <v>5244.6560030000001</v>
      </c>
    </row>
    <row r="37" spans="1:14" ht="19.5" thickBot="1" x14ac:dyDescent="0.3">
      <c r="A37" s="96" t="s">
        <v>27</v>
      </c>
      <c r="B37" s="112">
        <v>11830.99847</v>
      </c>
      <c r="C37" s="112">
        <v>2123.0694119999998</v>
      </c>
      <c r="D37" s="112">
        <v>2685.965745</v>
      </c>
      <c r="E37" s="112">
        <v>2199.8824330000002</v>
      </c>
      <c r="F37" s="112">
        <v>1688.1763100000001</v>
      </c>
      <c r="G37" s="112">
        <v>20528.092370000002</v>
      </c>
      <c r="H37" s="112">
        <v>0</v>
      </c>
      <c r="I37" s="112">
        <v>0</v>
      </c>
      <c r="J37" s="112">
        <v>775</v>
      </c>
      <c r="K37" s="112">
        <v>0</v>
      </c>
      <c r="L37" s="112">
        <v>775</v>
      </c>
      <c r="M37" s="112">
        <v>21303.092370000002</v>
      </c>
      <c r="N37" s="112">
        <v>8205.4679460000007</v>
      </c>
    </row>
    <row r="38" spans="1:14" ht="19.5" thickBot="1" x14ac:dyDescent="0.3">
      <c r="A38" s="96" t="s">
        <v>41</v>
      </c>
      <c r="B38" s="112">
        <v>1.76</v>
      </c>
      <c r="C38" s="112">
        <v>125.940921</v>
      </c>
      <c r="D38" s="112">
        <v>111.99750900000001</v>
      </c>
      <c r="E38" s="112">
        <v>10.8</v>
      </c>
      <c r="F38" s="112">
        <v>42.908999999999999</v>
      </c>
      <c r="G38" s="112">
        <v>293.40742999999998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293.40742999999998</v>
      </c>
      <c r="N38" s="112">
        <v>174.56168300000002</v>
      </c>
    </row>
    <row r="39" spans="1:14" ht="19.5" thickBot="1" x14ac:dyDescent="0.3">
      <c r="A39" s="96" t="s">
        <v>42</v>
      </c>
      <c r="B39" s="112">
        <v>11832.758470000001</v>
      </c>
      <c r="C39" s="112">
        <v>2249.0103330000002</v>
      </c>
      <c r="D39" s="112">
        <v>2797.9632539999998</v>
      </c>
      <c r="E39" s="112">
        <v>2210.6824329999999</v>
      </c>
      <c r="F39" s="112">
        <v>1731.0853099999999</v>
      </c>
      <c r="G39" s="112">
        <v>20821.499800000001</v>
      </c>
      <c r="H39" s="112">
        <v>0</v>
      </c>
      <c r="I39" s="112">
        <v>0</v>
      </c>
      <c r="J39" s="112">
        <v>775</v>
      </c>
      <c r="K39" s="112">
        <v>0</v>
      </c>
      <c r="L39" s="112">
        <v>775</v>
      </c>
      <c r="M39" s="112">
        <v>21596.499800000001</v>
      </c>
      <c r="N39" s="112">
        <v>8380.0296290000006</v>
      </c>
    </row>
    <row r="40" spans="1:14" ht="19.5" thickBot="1" x14ac:dyDescent="0.35">
      <c r="A40" s="225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19.5" thickBot="1" x14ac:dyDescent="0.35">
      <c r="A41" s="810" t="s">
        <v>48</v>
      </c>
      <c r="B41" s="811"/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2"/>
    </row>
    <row r="42" spans="1:14" ht="15.75" customHeight="1" thickBot="1" x14ac:dyDescent="0.35">
      <c r="A42" s="795" t="s">
        <v>5</v>
      </c>
      <c r="B42" s="798" t="s">
        <v>2</v>
      </c>
      <c r="C42" s="799"/>
      <c r="D42" s="799"/>
      <c r="E42" s="799"/>
      <c r="F42" s="799"/>
      <c r="G42" s="800"/>
      <c r="H42" s="801" t="s">
        <v>44</v>
      </c>
      <c r="I42" s="802"/>
      <c r="J42" s="802"/>
      <c r="K42" s="802"/>
      <c r="L42" s="803"/>
      <c r="M42" s="825" t="s">
        <v>18</v>
      </c>
      <c r="N42" s="786" t="s">
        <v>19</v>
      </c>
    </row>
    <row r="43" spans="1:14" ht="15" customHeight="1" x14ac:dyDescent="0.25">
      <c r="A43" s="796"/>
      <c r="B43" s="789" t="s">
        <v>6</v>
      </c>
      <c r="C43" s="790"/>
      <c r="D43" s="791" t="s">
        <v>7</v>
      </c>
      <c r="E43" s="790"/>
      <c r="F43" s="778" t="s">
        <v>12</v>
      </c>
      <c r="G43" s="781" t="s">
        <v>13</v>
      </c>
      <c r="H43" s="761" t="s">
        <v>17</v>
      </c>
      <c r="I43" s="762"/>
      <c r="J43" s="763" t="s">
        <v>14</v>
      </c>
      <c r="K43" s="767" t="s">
        <v>15</v>
      </c>
      <c r="L43" s="781" t="s">
        <v>16</v>
      </c>
      <c r="M43" s="826"/>
      <c r="N43" s="787"/>
    </row>
    <row r="44" spans="1:14" ht="75.75" thickBot="1" x14ac:dyDescent="0.3">
      <c r="A44" s="797"/>
      <c r="B44" s="98" t="s">
        <v>11</v>
      </c>
      <c r="C44" s="99" t="s">
        <v>10</v>
      </c>
      <c r="D44" s="99" t="s">
        <v>45</v>
      </c>
      <c r="E44" s="99" t="s">
        <v>9</v>
      </c>
      <c r="F44" s="768"/>
      <c r="G44" s="782"/>
      <c r="H44" s="98" t="s">
        <v>11</v>
      </c>
      <c r="I44" s="99" t="s">
        <v>10</v>
      </c>
      <c r="J44" s="764"/>
      <c r="K44" s="768"/>
      <c r="L44" s="782"/>
      <c r="M44" s="827"/>
      <c r="N44" s="788"/>
    </row>
    <row r="45" spans="1:14" ht="18.75" x14ac:dyDescent="0.25">
      <c r="A45" s="107" t="s">
        <v>20</v>
      </c>
      <c r="B45" s="108">
        <v>3051.9070000000002</v>
      </c>
      <c r="C45" s="108">
        <v>3467.4757960000002</v>
      </c>
      <c r="D45" s="108">
        <v>2873.9932100000001</v>
      </c>
      <c r="E45" s="108">
        <v>6160.26</v>
      </c>
      <c r="F45" s="108">
        <v>606.08699999999999</v>
      </c>
      <c r="G45" s="108">
        <v>16159.723006</v>
      </c>
      <c r="H45" s="108">
        <v>216.8</v>
      </c>
      <c r="I45" s="108">
        <v>93</v>
      </c>
      <c r="J45" s="108">
        <v>300</v>
      </c>
      <c r="K45" s="108">
        <v>23</v>
      </c>
      <c r="L45" s="108">
        <v>632.79999999999995</v>
      </c>
      <c r="M45" s="108">
        <v>16792.523005999999</v>
      </c>
      <c r="N45" s="108">
        <v>10956.620210000001</v>
      </c>
    </row>
    <row r="46" spans="1:14" ht="18.75" x14ac:dyDescent="0.25">
      <c r="A46" s="103" t="s">
        <v>21</v>
      </c>
      <c r="B46" s="108">
        <v>1947.7</v>
      </c>
      <c r="C46" s="108">
        <v>2448.8000000000002</v>
      </c>
      <c r="D46" s="108">
        <v>1828.294823</v>
      </c>
      <c r="E46" s="108">
        <v>7194.6930000000002</v>
      </c>
      <c r="F46" s="108">
        <v>1450.9</v>
      </c>
      <c r="G46" s="108">
        <v>14870.387823000001</v>
      </c>
      <c r="H46" s="108">
        <v>363</v>
      </c>
      <c r="I46" s="108">
        <v>2029.6984387483999</v>
      </c>
      <c r="J46" s="108">
        <v>1314</v>
      </c>
      <c r="K46" s="108">
        <v>0</v>
      </c>
      <c r="L46" s="108">
        <v>3706.6984387483999</v>
      </c>
      <c r="M46" s="108">
        <v>18577.086261748402</v>
      </c>
      <c r="N46" s="108">
        <v>11629.646957218401</v>
      </c>
    </row>
    <row r="47" spans="1:14" ht="18.75" x14ac:dyDescent="0.25">
      <c r="A47" s="109" t="s">
        <v>26</v>
      </c>
      <c r="B47" s="108">
        <v>1037</v>
      </c>
      <c r="C47" s="108">
        <v>664</v>
      </c>
      <c r="D47" s="108">
        <v>306</v>
      </c>
      <c r="E47" s="108">
        <v>2667.1</v>
      </c>
      <c r="F47" s="108">
        <v>85</v>
      </c>
      <c r="G47" s="108">
        <v>4759.1000000000004</v>
      </c>
      <c r="H47" s="108">
        <v>130</v>
      </c>
      <c r="I47" s="108">
        <v>37</v>
      </c>
      <c r="J47" s="108">
        <v>11</v>
      </c>
      <c r="K47" s="108">
        <v>0</v>
      </c>
      <c r="L47" s="108">
        <v>178</v>
      </c>
      <c r="M47" s="108">
        <v>4937.1000000000004</v>
      </c>
      <c r="N47" s="108">
        <v>3680.1</v>
      </c>
    </row>
    <row r="48" spans="1:14" ht="18.75" x14ac:dyDescent="0.25">
      <c r="A48" s="110" t="s">
        <v>22</v>
      </c>
      <c r="B48" s="108">
        <v>573.1</v>
      </c>
      <c r="C48" s="108">
        <v>636</v>
      </c>
      <c r="D48" s="108">
        <v>728</v>
      </c>
      <c r="E48" s="108">
        <v>1578</v>
      </c>
      <c r="F48" s="108">
        <v>1053</v>
      </c>
      <c r="G48" s="108">
        <v>4568.1000000000004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4568.1000000000004</v>
      </c>
      <c r="N48" s="108">
        <v>3285.1</v>
      </c>
    </row>
    <row r="49" spans="1:14" ht="18.75" x14ac:dyDescent="0.25">
      <c r="A49" s="110" t="s">
        <v>23</v>
      </c>
      <c r="B49" s="108">
        <v>245.2</v>
      </c>
      <c r="C49" s="108">
        <v>1106.8</v>
      </c>
      <c r="D49" s="108">
        <v>600.42682300000001</v>
      </c>
      <c r="E49" s="108">
        <v>2472.3000000000002</v>
      </c>
      <c r="F49" s="108">
        <v>185</v>
      </c>
      <c r="G49" s="108">
        <v>4609.726823</v>
      </c>
      <c r="H49" s="108">
        <v>151</v>
      </c>
      <c r="I49" s="108">
        <v>1991.6984387483999</v>
      </c>
      <c r="J49" s="108">
        <v>1303</v>
      </c>
      <c r="K49" s="108">
        <v>0</v>
      </c>
      <c r="L49" s="108">
        <v>3445.6984387483999</v>
      </c>
      <c r="M49" s="108">
        <v>8055.4252617483999</v>
      </c>
      <c r="N49" s="108">
        <v>4263.8539572184</v>
      </c>
    </row>
    <row r="50" spans="1:14" ht="18.75" x14ac:dyDescent="0.25">
      <c r="A50" s="111" t="s">
        <v>24</v>
      </c>
      <c r="B50" s="108">
        <v>95</v>
      </c>
      <c r="C50" s="108">
        <v>239.99299999999999</v>
      </c>
      <c r="D50" s="108">
        <v>108.5</v>
      </c>
      <c r="E50" s="108">
        <v>50</v>
      </c>
      <c r="F50" s="108">
        <v>210</v>
      </c>
      <c r="G50" s="108">
        <v>703.49299999999994</v>
      </c>
      <c r="H50" s="108">
        <v>0</v>
      </c>
      <c r="I50" s="108">
        <v>0</v>
      </c>
      <c r="J50" s="108">
        <v>1613</v>
      </c>
      <c r="K50" s="108">
        <v>325</v>
      </c>
      <c r="L50" s="108">
        <v>1938</v>
      </c>
      <c r="M50" s="108">
        <v>2641.4929999999999</v>
      </c>
      <c r="N50" s="108">
        <v>2451</v>
      </c>
    </row>
    <row r="51" spans="1:14" ht="19.5" thickBot="1" x14ac:dyDescent="0.3">
      <c r="A51" s="111" t="s">
        <v>25</v>
      </c>
      <c r="B51" s="108">
        <v>514.37200000000007</v>
      </c>
      <c r="C51" s="108">
        <v>705.14470400000005</v>
      </c>
      <c r="D51" s="108">
        <v>360.97199999999998</v>
      </c>
      <c r="E51" s="108">
        <v>3025</v>
      </c>
      <c r="F51" s="108">
        <v>191.70699999999999</v>
      </c>
      <c r="G51" s="108">
        <v>4797.1957039999998</v>
      </c>
      <c r="H51" s="108">
        <v>0</v>
      </c>
      <c r="I51" s="108">
        <v>0</v>
      </c>
      <c r="J51" s="108">
        <v>1929</v>
      </c>
      <c r="K51" s="108">
        <v>0</v>
      </c>
      <c r="L51" s="108">
        <v>1929</v>
      </c>
      <c r="M51" s="108">
        <v>6726.1957039999998</v>
      </c>
      <c r="N51" s="108">
        <v>3592.5680000000002</v>
      </c>
    </row>
    <row r="52" spans="1:14" ht="19.5" thickBot="1" x14ac:dyDescent="0.3">
      <c r="A52" s="210" t="s">
        <v>27</v>
      </c>
      <c r="B52" s="226">
        <v>5608.9790000000003</v>
      </c>
      <c r="C52" s="112">
        <v>6861.4135000000006</v>
      </c>
      <c r="D52" s="112">
        <v>5171.7600330000005</v>
      </c>
      <c r="E52" s="112">
        <v>16429.953000000001</v>
      </c>
      <c r="F52" s="112">
        <v>2458.694</v>
      </c>
      <c r="G52" s="112">
        <v>36530.799532999998</v>
      </c>
      <c r="H52" s="112">
        <v>579.79999999999995</v>
      </c>
      <c r="I52" s="112">
        <v>2122.6984387483999</v>
      </c>
      <c r="J52" s="112">
        <v>5156</v>
      </c>
      <c r="K52" s="112">
        <v>348</v>
      </c>
      <c r="L52" s="112">
        <v>8206.4984387484001</v>
      </c>
      <c r="M52" s="112">
        <v>44737.297971748398</v>
      </c>
      <c r="N52" s="112">
        <v>28629.8351672184</v>
      </c>
    </row>
    <row r="53" spans="1:14" ht="18.75" x14ac:dyDescent="0.25">
      <c r="A53" s="113" t="s">
        <v>28</v>
      </c>
      <c r="B53" s="108">
        <v>195</v>
      </c>
      <c r="C53" s="108">
        <v>539</v>
      </c>
      <c r="D53" s="108">
        <v>151.5</v>
      </c>
      <c r="E53" s="108">
        <v>1552</v>
      </c>
      <c r="F53" s="108">
        <v>10</v>
      </c>
      <c r="G53" s="108">
        <v>2447.5</v>
      </c>
      <c r="H53" s="108">
        <v>3314</v>
      </c>
      <c r="I53" s="108">
        <v>1</v>
      </c>
      <c r="J53" s="108">
        <v>62</v>
      </c>
      <c r="K53" s="108">
        <v>0</v>
      </c>
      <c r="L53" s="108">
        <v>3377</v>
      </c>
      <c r="M53" s="108">
        <v>5824.5</v>
      </c>
      <c r="N53" s="108">
        <v>1834.5</v>
      </c>
    </row>
    <row r="54" spans="1:14" ht="37.5" x14ac:dyDescent="0.25">
      <c r="A54" s="114" t="s">
        <v>29</v>
      </c>
      <c r="B54" s="108">
        <v>41</v>
      </c>
      <c r="C54" s="108">
        <v>215.09415300000001</v>
      </c>
      <c r="D54" s="108">
        <v>50</v>
      </c>
      <c r="E54" s="108">
        <v>1236</v>
      </c>
      <c r="F54" s="108">
        <v>762</v>
      </c>
      <c r="G54" s="108">
        <v>2304.094153</v>
      </c>
      <c r="H54" s="108">
        <v>77</v>
      </c>
      <c r="I54" s="108">
        <v>819</v>
      </c>
      <c r="J54" s="108">
        <v>871</v>
      </c>
      <c r="K54" s="108">
        <v>0</v>
      </c>
      <c r="L54" s="108">
        <v>1767</v>
      </c>
      <c r="M54" s="108">
        <v>4071.094153</v>
      </c>
      <c r="N54" s="108">
        <v>1207</v>
      </c>
    </row>
    <row r="55" spans="1:14" ht="37.5" x14ac:dyDescent="0.25">
      <c r="A55" s="114" t="s">
        <v>32</v>
      </c>
      <c r="B55" s="108">
        <v>0</v>
      </c>
      <c r="C55" s="108">
        <v>0</v>
      </c>
      <c r="D55" s="108">
        <v>130</v>
      </c>
      <c r="E55" s="108">
        <v>69</v>
      </c>
      <c r="F55" s="108">
        <v>25</v>
      </c>
      <c r="G55" s="108">
        <v>224</v>
      </c>
      <c r="H55" s="108">
        <v>3334</v>
      </c>
      <c r="I55" s="108">
        <v>0</v>
      </c>
      <c r="J55" s="108">
        <v>0</v>
      </c>
      <c r="K55" s="108">
        <v>0</v>
      </c>
      <c r="L55" s="108">
        <v>3334</v>
      </c>
      <c r="M55" s="108">
        <v>3558</v>
      </c>
      <c r="N55" s="108">
        <v>3172</v>
      </c>
    </row>
    <row r="56" spans="1:14" ht="37.5" x14ac:dyDescent="0.25">
      <c r="A56" s="114" t="s">
        <v>30</v>
      </c>
      <c r="B56" s="108">
        <v>360</v>
      </c>
      <c r="C56" s="108">
        <v>0</v>
      </c>
      <c r="D56" s="108">
        <v>13</v>
      </c>
      <c r="E56" s="108">
        <v>264</v>
      </c>
      <c r="F56" s="108">
        <v>0</v>
      </c>
      <c r="G56" s="108">
        <v>637</v>
      </c>
      <c r="H56" s="108">
        <v>0</v>
      </c>
      <c r="I56" s="108">
        <v>0</v>
      </c>
      <c r="J56" s="108">
        <v>211</v>
      </c>
      <c r="K56" s="108">
        <v>0</v>
      </c>
      <c r="L56" s="108">
        <v>211</v>
      </c>
      <c r="M56" s="108">
        <v>848</v>
      </c>
      <c r="N56" s="108">
        <v>835</v>
      </c>
    </row>
    <row r="57" spans="1:14" ht="37.5" x14ac:dyDescent="0.25">
      <c r="A57" s="114" t="s">
        <v>31</v>
      </c>
      <c r="B57" s="108">
        <v>1601</v>
      </c>
      <c r="C57" s="108">
        <v>1724</v>
      </c>
      <c r="D57" s="108">
        <v>390.29700000000003</v>
      </c>
      <c r="E57" s="108">
        <v>3549</v>
      </c>
      <c r="F57" s="108">
        <v>726.87400000000002</v>
      </c>
      <c r="G57" s="108">
        <v>7991.1710000000003</v>
      </c>
      <c r="H57" s="108">
        <v>0</v>
      </c>
      <c r="I57" s="108">
        <v>97</v>
      </c>
      <c r="J57" s="108">
        <v>11458</v>
      </c>
      <c r="K57" s="108">
        <v>0</v>
      </c>
      <c r="L57" s="108">
        <v>11555</v>
      </c>
      <c r="M57" s="108">
        <v>19546.170999999998</v>
      </c>
      <c r="N57" s="108">
        <v>15980.874</v>
      </c>
    </row>
    <row r="58" spans="1:14" ht="18.75" x14ac:dyDescent="0.25">
      <c r="A58" s="114" t="s">
        <v>33</v>
      </c>
      <c r="B58" s="108">
        <v>27</v>
      </c>
      <c r="C58" s="108">
        <v>0</v>
      </c>
      <c r="D58" s="108">
        <v>0</v>
      </c>
      <c r="E58" s="108">
        <v>280</v>
      </c>
      <c r="F58" s="108">
        <v>0</v>
      </c>
      <c r="G58" s="108">
        <v>307</v>
      </c>
      <c r="H58" s="108">
        <v>0</v>
      </c>
      <c r="I58" s="108">
        <v>0</v>
      </c>
      <c r="J58" s="108">
        <v>432</v>
      </c>
      <c r="K58" s="108">
        <v>0</v>
      </c>
      <c r="L58" s="108">
        <v>432</v>
      </c>
      <c r="M58" s="108">
        <v>739</v>
      </c>
      <c r="N58" s="108">
        <v>738</v>
      </c>
    </row>
    <row r="59" spans="1:14" ht="18.75" x14ac:dyDescent="0.25">
      <c r="A59" s="114" t="s">
        <v>34</v>
      </c>
      <c r="B59" s="108">
        <v>2854.1985770000001</v>
      </c>
      <c r="C59" s="108">
        <v>479</v>
      </c>
      <c r="D59" s="108">
        <v>175</v>
      </c>
      <c r="E59" s="108">
        <v>332</v>
      </c>
      <c r="F59" s="108">
        <v>141</v>
      </c>
      <c r="G59" s="108">
        <v>3981.1985770000001</v>
      </c>
      <c r="H59" s="108">
        <v>202</v>
      </c>
      <c r="I59" s="108">
        <v>144</v>
      </c>
      <c r="J59" s="108">
        <v>13</v>
      </c>
      <c r="K59" s="108">
        <v>0</v>
      </c>
      <c r="L59" s="108">
        <v>359</v>
      </c>
      <c r="M59" s="108">
        <v>4340.1985770000001</v>
      </c>
      <c r="N59" s="108">
        <v>1443</v>
      </c>
    </row>
    <row r="60" spans="1:14" ht="18.75" x14ac:dyDescent="0.25">
      <c r="A60" s="114" t="s">
        <v>35</v>
      </c>
      <c r="B60" s="108">
        <v>141</v>
      </c>
      <c r="C60" s="108">
        <v>155</v>
      </c>
      <c r="D60" s="108">
        <v>1011.16548</v>
      </c>
      <c r="E60" s="108">
        <v>5174</v>
      </c>
      <c r="F60" s="108">
        <v>0</v>
      </c>
      <c r="G60" s="108">
        <v>6481.1654799999997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6481.1654799999997</v>
      </c>
      <c r="N60" s="108">
        <v>3525.1654800000001</v>
      </c>
    </row>
    <row r="61" spans="1:14" ht="37.5" x14ac:dyDescent="0.25">
      <c r="A61" s="114" t="s">
        <v>36</v>
      </c>
      <c r="B61" s="108">
        <v>554</v>
      </c>
      <c r="C61" s="108">
        <v>292</v>
      </c>
      <c r="D61" s="108">
        <v>115</v>
      </c>
      <c r="E61" s="108">
        <v>196</v>
      </c>
      <c r="F61" s="108">
        <v>30.7</v>
      </c>
      <c r="G61" s="108">
        <v>1187.7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1187.7</v>
      </c>
      <c r="N61" s="108">
        <v>700</v>
      </c>
    </row>
    <row r="62" spans="1:14" ht="18.75" x14ac:dyDescent="0.25">
      <c r="A62" s="114" t="s">
        <v>37</v>
      </c>
      <c r="B62" s="108">
        <v>12</v>
      </c>
      <c r="C62" s="108">
        <v>4</v>
      </c>
      <c r="D62" s="108">
        <v>227</v>
      </c>
      <c r="E62" s="108">
        <v>0</v>
      </c>
      <c r="F62" s="108">
        <v>33</v>
      </c>
      <c r="G62" s="108">
        <v>276</v>
      </c>
      <c r="H62" s="108">
        <v>3</v>
      </c>
      <c r="I62" s="108">
        <v>0</v>
      </c>
      <c r="J62" s="108">
        <v>2</v>
      </c>
      <c r="K62" s="108">
        <v>0</v>
      </c>
      <c r="L62" s="108">
        <v>5</v>
      </c>
      <c r="M62" s="108">
        <v>281</v>
      </c>
      <c r="N62" s="108">
        <v>280</v>
      </c>
    </row>
    <row r="63" spans="1:14" ht="37.5" x14ac:dyDescent="0.25">
      <c r="A63" s="114" t="s">
        <v>38</v>
      </c>
      <c r="B63" s="108">
        <v>9</v>
      </c>
      <c r="C63" s="108">
        <v>740</v>
      </c>
      <c r="D63" s="108">
        <v>109.35899999999999</v>
      </c>
      <c r="E63" s="108">
        <v>0</v>
      </c>
      <c r="F63" s="108">
        <v>55</v>
      </c>
      <c r="G63" s="108">
        <v>913.35900000000004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913.35900000000004</v>
      </c>
      <c r="N63" s="108">
        <v>907.35900000000004</v>
      </c>
    </row>
    <row r="64" spans="1:14" ht="37.5" x14ac:dyDescent="0.25">
      <c r="A64" s="114" t="s">
        <v>39</v>
      </c>
      <c r="B64" s="108">
        <v>108</v>
      </c>
      <c r="C64" s="108">
        <v>1000</v>
      </c>
      <c r="D64" s="108">
        <v>21</v>
      </c>
      <c r="E64" s="108">
        <v>2071</v>
      </c>
      <c r="F64" s="108">
        <v>2638</v>
      </c>
      <c r="G64" s="108">
        <v>5838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5838</v>
      </c>
      <c r="N64" s="108">
        <v>4546</v>
      </c>
    </row>
    <row r="65" spans="1:14" ht="19.5" thickBot="1" x14ac:dyDescent="0.3">
      <c r="A65" s="115" t="s">
        <v>40</v>
      </c>
      <c r="B65" s="108">
        <v>0</v>
      </c>
      <c r="C65" s="108">
        <v>0</v>
      </c>
      <c r="D65" s="108">
        <v>0</v>
      </c>
      <c r="E65" s="108">
        <v>153</v>
      </c>
      <c r="F65" s="108">
        <v>0</v>
      </c>
      <c r="G65" s="108">
        <v>153</v>
      </c>
      <c r="H65" s="108">
        <v>0</v>
      </c>
      <c r="I65" s="108">
        <v>0</v>
      </c>
      <c r="J65" s="108">
        <v>1012</v>
      </c>
      <c r="K65" s="108">
        <v>0</v>
      </c>
      <c r="L65" s="108">
        <v>1012</v>
      </c>
      <c r="M65" s="108">
        <v>1165</v>
      </c>
      <c r="N65" s="108">
        <v>173</v>
      </c>
    </row>
    <row r="66" spans="1:14" ht="19.5" thickBot="1" x14ac:dyDescent="0.3">
      <c r="A66" s="210" t="s">
        <v>41</v>
      </c>
      <c r="B66" s="112">
        <v>8172.0364079999999</v>
      </c>
      <c r="C66" s="112">
        <v>6522.886767</v>
      </c>
      <c r="D66" s="112">
        <v>4950.5614799999994</v>
      </c>
      <c r="E66" s="112">
        <v>18261</v>
      </c>
      <c r="F66" s="112">
        <v>5567.8382019999999</v>
      </c>
      <c r="G66" s="112">
        <v>43474.322856999999</v>
      </c>
      <c r="H66" s="112">
        <v>8485.8209165049993</v>
      </c>
      <c r="I66" s="112">
        <v>1688</v>
      </c>
      <c r="J66" s="112">
        <v>17086</v>
      </c>
      <c r="K66" s="112">
        <v>310</v>
      </c>
      <c r="L66" s="112">
        <v>27569.820916504999</v>
      </c>
      <c r="M66" s="112">
        <v>71044.143773504999</v>
      </c>
      <c r="N66" s="112">
        <v>46351.429682000002</v>
      </c>
    </row>
    <row r="67" spans="1:14" ht="19.5" thickBot="1" x14ac:dyDescent="0.3">
      <c r="A67" s="210" t="s">
        <v>42</v>
      </c>
      <c r="B67" s="112">
        <v>13781.015407999999</v>
      </c>
      <c r="C67" s="112">
        <v>13384.300267000001</v>
      </c>
      <c r="D67" s="112">
        <v>10122.321512999999</v>
      </c>
      <c r="E67" s="112">
        <v>34690.953000000001</v>
      </c>
      <c r="F67" s="112">
        <v>8026.5322020000003</v>
      </c>
      <c r="G67" s="112">
        <v>80005.122390000004</v>
      </c>
      <c r="H67" s="112">
        <v>9065.6209165050004</v>
      </c>
      <c r="I67" s="112">
        <v>3810.6984387483999</v>
      </c>
      <c r="J67" s="112">
        <v>22242</v>
      </c>
      <c r="K67" s="112">
        <v>658</v>
      </c>
      <c r="L67" s="112">
        <v>35776.319355253407</v>
      </c>
      <c r="M67" s="112">
        <v>115781.44174525341</v>
      </c>
      <c r="N67" s="112">
        <v>74981.264849218394</v>
      </c>
    </row>
    <row r="68" spans="1:14" ht="19.5" thickBot="1" x14ac:dyDescent="0.35">
      <c r="A68" s="179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</row>
    <row r="69" spans="1:14" ht="19.5" thickBot="1" x14ac:dyDescent="0.3">
      <c r="A69" s="807" t="s">
        <v>48</v>
      </c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8"/>
    </row>
    <row r="70" spans="1:14" ht="15.75" customHeight="1" thickBot="1" x14ac:dyDescent="0.35">
      <c r="A70" s="795" t="s">
        <v>5</v>
      </c>
      <c r="B70" s="798" t="s">
        <v>2</v>
      </c>
      <c r="C70" s="799"/>
      <c r="D70" s="799"/>
      <c r="E70" s="799"/>
      <c r="F70" s="799"/>
      <c r="G70" s="800"/>
      <c r="H70" s="801" t="s">
        <v>4</v>
      </c>
      <c r="I70" s="802"/>
      <c r="J70" s="802"/>
      <c r="K70" s="802"/>
      <c r="L70" s="803"/>
      <c r="M70" s="825" t="s">
        <v>18</v>
      </c>
      <c r="N70" s="786" t="s">
        <v>19</v>
      </c>
    </row>
    <row r="71" spans="1:14" ht="15" customHeight="1" x14ac:dyDescent="0.25">
      <c r="A71" s="796"/>
      <c r="B71" s="789" t="s">
        <v>6</v>
      </c>
      <c r="C71" s="790"/>
      <c r="D71" s="791" t="s">
        <v>7</v>
      </c>
      <c r="E71" s="790"/>
      <c r="F71" s="778" t="s">
        <v>12</v>
      </c>
      <c r="G71" s="781" t="s">
        <v>13</v>
      </c>
      <c r="H71" s="761" t="s">
        <v>17</v>
      </c>
      <c r="I71" s="762"/>
      <c r="J71" s="763" t="s">
        <v>14</v>
      </c>
      <c r="K71" s="767" t="s">
        <v>15</v>
      </c>
      <c r="L71" s="781" t="s">
        <v>16</v>
      </c>
      <c r="M71" s="826"/>
      <c r="N71" s="787"/>
    </row>
    <row r="72" spans="1:14" ht="75.75" thickBot="1" x14ac:dyDescent="0.3">
      <c r="A72" s="797"/>
      <c r="B72" s="98" t="s">
        <v>11</v>
      </c>
      <c r="C72" s="99" t="s">
        <v>10</v>
      </c>
      <c r="D72" s="99" t="s">
        <v>45</v>
      </c>
      <c r="E72" s="99" t="s">
        <v>9</v>
      </c>
      <c r="F72" s="768"/>
      <c r="G72" s="782"/>
      <c r="H72" s="98" t="s">
        <v>11</v>
      </c>
      <c r="I72" s="99" t="s">
        <v>10</v>
      </c>
      <c r="J72" s="764"/>
      <c r="K72" s="768"/>
      <c r="L72" s="782"/>
      <c r="M72" s="827"/>
      <c r="N72" s="788"/>
    </row>
    <row r="73" spans="1:14" ht="19.5" thickBot="1" x14ac:dyDescent="0.3">
      <c r="A73" s="210" t="s">
        <v>27</v>
      </c>
      <c r="B73" s="112">
        <v>5608.9790000000003</v>
      </c>
      <c r="C73" s="112">
        <v>6861.4134999999997</v>
      </c>
      <c r="D73" s="112">
        <v>5171.7600330000005</v>
      </c>
      <c r="E73" s="112">
        <v>16429.953000000001</v>
      </c>
      <c r="F73" s="112">
        <v>2458.694</v>
      </c>
      <c r="G73" s="112">
        <v>36530.799532999998</v>
      </c>
      <c r="H73" s="112">
        <v>579.79999999999995</v>
      </c>
      <c r="I73" s="112">
        <v>2122.6984387483999</v>
      </c>
      <c r="J73" s="112">
        <v>5156</v>
      </c>
      <c r="K73" s="112">
        <v>348</v>
      </c>
      <c r="L73" s="112">
        <v>8206.4984387484001</v>
      </c>
      <c r="M73" s="112">
        <v>44737.297971748398</v>
      </c>
      <c r="N73" s="227">
        <v>28629.8351672184</v>
      </c>
    </row>
    <row r="74" spans="1:14" ht="18.75" x14ac:dyDescent="0.25">
      <c r="A74" s="120" t="s">
        <v>49</v>
      </c>
      <c r="B74" s="121">
        <v>3897.8969999999999</v>
      </c>
      <c r="C74" s="121">
        <v>5551.9385000000002</v>
      </c>
      <c r="D74" s="121">
        <v>2583.1078230000003</v>
      </c>
      <c r="E74" s="121">
        <v>10480.953</v>
      </c>
      <c r="F74" s="121">
        <v>2104.694</v>
      </c>
      <c r="G74" s="121">
        <v>24618.590323</v>
      </c>
      <c r="H74" s="121">
        <v>579.79999999999995</v>
      </c>
      <c r="I74" s="121">
        <v>2122.6984387483999</v>
      </c>
      <c r="J74" s="121">
        <v>5153</v>
      </c>
      <c r="K74" s="121">
        <v>23</v>
      </c>
      <c r="L74" s="121">
        <v>7878.4984387484001</v>
      </c>
      <c r="M74" s="121">
        <v>32497.0887617484</v>
      </c>
      <c r="N74" s="228">
        <v>21791.760957218401</v>
      </c>
    </row>
    <row r="75" spans="1:14" ht="18.75" x14ac:dyDescent="0.25">
      <c r="A75" s="122" t="s">
        <v>50</v>
      </c>
      <c r="B75" s="121">
        <v>0</v>
      </c>
      <c r="C75" s="121">
        <v>0</v>
      </c>
      <c r="D75" s="121">
        <v>138</v>
      </c>
      <c r="E75" s="121">
        <v>15</v>
      </c>
      <c r="F75" s="121">
        <v>0</v>
      </c>
      <c r="G75" s="121">
        <v>24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24</v>
      </c>
      <c r="N75" s="228">
        <v>15</v>
      </c>
    </row>
    <row r="76" spans="1:14" ht="18.75" x14ac:dyDescent="0.25">
      <c r="A76" s="122" t="s">
        <v>51</v>
      </c>
      <c r="B76" s="121">
        <v>1386.5410000000002</v>
      </c>
      <c r="C76" s="121">
        <v>1153</v>
      </c>
      <c r="D76" s="121">
        <v>2186.0432099999998</v>
      </c>
      <c r="E76" s="121">
        <v>5307</v>
      </c>
      <c r="F76" s="121">
        <v>200</v>
      </c>
      <c r="G76" s="121">
        <v>10232.584210000001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10232.584210000001</v>
      </c>
      <c r="N76" s="228">
        <v>5384.2912099999994</v>
      </c>
    </row>
    <row r="77" spans="1:14" ht="18.75" x14ac:dyDescent="0.25">
      <c r="A77" s="122" t="s">
        <v>52</v>
      </c>
      <c r="B77" s="121">
        <v>20</v>
      </c>
      <c r="C77" s="121">
        <v>21</v>
      </c>
      <c r="D77" s="121">
        <v>186.28</v>
      </c>
      <c r="E77" s="121">
        <v>12</v>
      </c>
      <c r="F77" s="121">
        <v>89</v>
      </c>
      <c r="G77" s="121">
        <v>328.28</v>
      </c>
      <c r="H77" s="121">
        <v>0</v>
      </c>
      <c r="I77" s="121">
        <v>0</v>
      </c>
      <c r="J77" s="121">
        <v>0</v>
      </c>
      <c r="K77" s="121">
        <v>325</v>
      </c>
      <c r="L77" s="121">
        <v>325</v>
      </c>
      <c r="M77" s="121">
        <v>653.28</v>
      </c>
      <c r="N77" s="228">
        <v>491.767</v>
      </c>
    </row>
    <row r="78" spans="1:14" ht="19.5" thickBot="1" x14ac:dyDescent="0.3">
      <c r="A78" s="122" t="s">
        <v>53</v>
      </c>
      <c r="B78" s="121">
        <v>303.54100000000005</v>
      </c>
      <c r="C78" s="121">
        <v>135.47499999999999</v>
      </c>
      <c r="D78" s="121">
        <v>78.328999999999994</v>
      </c>
      <c r="E78" s="121">
        <v>614</v>
      </c>
      <c r="F78" s="121">
        <v>35</v>
      </c>
      <c r="G78" s="121">
        <v>1166.345</v>
      </c>
      <c r="H78" s="121">
        <v>0</v>
      </c>
      <c r="I78" s="121">
        <v>0</v>
      </c>
      <c r="J78" s="121">
        <v>3</v>
      </c>
      <c r="K78" s="121">
        <v>0</v>
      </c>
      <c r="L78" s="121">
        <v>3</v>
      </c>
      <c r="M78" s="121">
        <v>1169.345</v>
      </c>
      <c r="N78" s="228">
        <v>916.01599999999996</v>
      </c>
    </row>
    <row r="79" spans="1:14" ht="19.5" thickBot="1" x14ac:dyDescent="0.3">
      <c r="A79" s="210" t="s">
        <v>41</v>
      </c>
      <c r="B79" s="112">
        <v>8172.0364079999999</v>
      </c>
      <c r="C79" s="112">
        <v>6522.886767</v>
      </c>
      <c r="D79" s="112">
        <v>4950.5614799999994</v>
      </c>
      <c r="E79" s="112">
        <v>18261</v>
      </c>
      <c r="F79" s="112">
        <v>5567.8382019999999</v>
      </c>
      <c r="G79" s="112">
        <v>43474.322856999999</v>
      </c>
      <c r="H79" s="112">
        <v>8485.8209165049993</v>
      </c>
      <c r="I79" s="112">
        <v>1688</v>
      </c>
      <c r="J79" s="112">
        <v>17086</v>
      </c>
      <c r="K79" s="112">
        <v>310</v>
      </c>
      <c r="L79" s="112">
        <v>27569.820916504999</v>
      </c>
      <c r="M79" s="112">
        <v>71044.143773504999</v>
      </c>
      <c r="N79" s="227">
        <v>46351.429682000002</v>
      </c>
    </row>
    <row r="80" spans="1:14" ht="18.75" x14ac:dyDescent="0.25">
      <c r="A80" s="120" t="s">
        <v>49</v>
      </c>
      <c r="B80" s="121">
        <v>7409.0364079999999</v>
      </c>
      <c r="C80" s="121">
        <v>5066.886767</v>
      </c>
      <c r="D80" s="121">
        <v>3989.86</v>
      </c>
      <c r="E80" s="121">
        <v>12679</v>
      </c>
      <c r="F80" s="121">
        <v>4520.8382019999999</v>
      </c>
      <c r="G80" s="121">
        <v>33665.621376999996</v>
      </c>
      <c r="H80" s="121">
        <v>6931.8209165050002</v>
      </c>
      <c r="I80" s="121">
        <v>243</v>
      </c>
      <c r="J80" s="121">
        <v>14986</v>
      </c>
      <c r="K80" s="121">
        <v>0</v>
      </c>
      <c r="L80" s="121">
        <v>22160.820916504999</v>
      </c>
      <c r="M80" s="121">
        <v>55826.442293504995</v>
      </c>
      <c r="N80" s="228">
        <v>38752.438201999998</v>
      </c>
    </row>
    <row r="81" spans="1:14" ht="18.75" x14ac:dyDescent="0.25">
      <c r="A81" s="122" t="s">
        <v>50</v>
      </c>
      <c r="B81" s="121">
        <v>0</v>
      </c>
      <c r="C81" s="121">
        <v>0</v>
      </c>
      <c r="D81" s="121">
        <v>113</v>
      </c>
      <c r="E81" s="121">
        <v>0</v>
      </c>
      <c r="F81" s="121">
        <v>25</v>
      </c>
      <c r="G81" s="121">
        <v>73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73</v>
      </c>
      <c r="N81" s="121">
        <v>30</v>
      </c>
    </row>
    <row r="82" spans="1:14" ht="18.75" x14ac:dyDescent="0.25">
      <c r="A82" s="122" t="s">
        <v>51</v>
      </c>
      <c r="B82" s="121">
        <v>763</v>
      </c>
      <c r="C82" s="121">
        <v>1427</v>
      </c>
      <c r="D82" s="121">
        <v>787.93600000000004</v>
      </c>
      <c r="E82" s="121">
        <v>5553</v>
      </c>
      <c r="F82" s="121">
        <v>998</v>
      </c>
      <c r="G82" s="121">
        <v>9528.9359999999997</v>
      </c>
      <c r="H82" s="121">
        <v>1554</v>
      </c>
      <c r="I82" s="121">
        <v>1445</v>
      </c>
      <c r="J82" s="121">
        <v>2099</v>
      </c>
      <c r="K82" s="121">
        <v>310</v>
      </c>
      <c r="L82" s="121">
        <v>5408</v>
      </c>
      <c r="M82" s="121">
        <v>14936.936</v>
      </c>
      <c r="N82" s="121">
        <v>7464.8</v>
      </c>
    </row>
    <row r="83" spans="1:14" ht="18.75" x14ac:dyDescent="0.25">
      <c r="A83" s="122" t="s">
        <v>52</v>
      </c>
      <c r="B83" s="121">
        <v>0</v>
      </c>
      <c r="C83" s="121">
        <v>9</v>
      </c>
      <c r="D83" s="121">
        <v>59.765480000000004</v>
      </c>
      <c r="E83" s="121">
        <v>0</v>
      </c>
      <c r="F83" s="121">
        <v>0</v>
      </c>
      <c r="G83" s="121">
        <v>68.765479999999997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68.765479999999997</v>
      </c>
      <c r="N83" s="121">
        <v>56.165480000000002</v>
      </c>
    </row>
    <row r="84" spans="1:14" ht="19.5" thickBot="1" x14ac:dyDescent="0.3">
      <c r="A84" s="122" t="s">
        <v>53</v>
      </c>
      <c r="B84" s="121">
        <v>0</v>
      </c>
      <c r="C84" s="121">
        <v>20</v>
      </c>
      <c r="D84" s="121">
        <v>0</v>
      </c>
      <c r="E84" s="121">
        <v>10</v>
      </c>
      <c r="F84" s="121">
        <v>25</v>
      </c>
      <c r="G84" s="121">
        <v>55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55</v>
      </c>
      <c r="N84" s="121">
        <v>30</v>
      </c>
    </row>
    <row r="85" spans="1:14" ht="19.5" thickBot="1" x14ac:dyDescent="0.3">
      <c r="A85" s="210" t="s">
        <v>42</v>
      </c>
      <c r="B85" s="112">
        <v>13781.015408000001</v>
      </c>
      <c r="C85" s="112">
        <v>13384.300267000001</v>
      </c>
      <c r="D85" s="112">
        <v>10122.321512999999</v>
      </c>
      <c r="E85" s="112">
        <v>34690.953000000001</v>
      </c>
      <c r="F85" s="112">
        <v>8026.5322020000003</v>
      </c>
      <c r="G85" s="112">
        <v>80005.122390000004</v>
      </c>
      <c r="H85" s="112">
        <v>9065.6209165050004</v>
      </c>
      <c r="I85" s="112">
        <v>3810.6984387483999</v>
      </c>
      <c r="J85" s="112">
        <v>22242</v>
      </c>
      <c r="K85" s="112">
        <v>658</v>
      </c>
      <c r="L85" s="112">
        <v>35776.319355253407</v>
      </c>
      <c r="M85" s="112">
        <v>115781.44174525341</v>
      </c>
      <c r="N85" s="112">
        <v>74981.264849218394</v>
      </c>
    </row>
    <row r="87" spans="1:14" s="2" customFormat="1" x14ac:dyDescent="0.25">
      <c r="A87" s="43"/>
      <c r="B87" s="479"/>
      <c r="C87" s="479"/>
      <c r="D87" s="479"/>
      <c r="E87" s="479"/>
    </row>
    <row r="88" spans="1:14" s="2" customFormat="1" x14ac:dyDescent="0.25">
      <c r="A88" s="43"/>
    </row>
    <row r="89" spans="1:14" x14ac:dyDescent="0.25">
      <c r="B89" s="8"/>
      <c r="C89" s="4"/>
    </row>
    <row r="90" spans="1:14" x14ac:dyDescent="0.25">
      <c r="B90" s="10"/>
      <c r="C90" s="11"/>
    </row>
    <row r="91" spans="1:14" x14ac:dyDescent="0.25">
      <c r="B91" s="10"/>
      <c r="C91" s="11"/>
    </row>
    <row r="92" spans="1:14" x14ac:dyDescent="0.25">
      <c r="B92" s="34"/>
      <c r="C92" s="11"/>
    </row>
    <row r="93" spans="1:14" x14ac:dyDescent="0.25">
      <c r="B93" s="10"/>
      <c r="C93" s="11"/>
    </row>
    <row r="94" spans="1:14" x14ac:dyDescent="0.25">
      <c r="B94" s="5"/>
      <c r="C94" s="11"/>
    </row>
    <row r="95" spans="1:14" x14ac:dyDescent="0.25">
      <c r="B95" s="10"/>
      <c r="C95" s="11"/>
    </row>
    <row r="96" spans="1:14" x14ac:dyDescent="0.25">
      <c r="B96" s="5"/>
      <c r="C96" s="11"/>
    </row>
    <row r="97" spans="2:3" x14ac:dyDescent="0.25">
      <c r="B97" s="9"/>
      <c r="C97" s="11"/>
    </row>
    <row r="98" spans="2:3" x14ac:dyDescent="0.25">
      <c r="B98" s="10"/>
      <c r="C98" s="11"/>
    </row>
    <row r="99" spans="2:3" x14ac:dyDescent="0.25">
      <c r="B99" s="10"/>
      <c r="C99" s="11"/>
    </row>
    <row r="100" spans="2:3" x14ac:dyDescent="0.25">
      <c r="B100" s="7"/>
      <c r="C100" s="11"/>
    </row>
    <row r="101" spans="2:3" x14ac:dyDescent="0.25">
      <c r="B101" s="10"/>
      <c r="C101" s="11"/>
    </row>
    <row r="102" spans="2:3" x14ac:dyDescent="0.25">
      <c r="B102" s="10"/>
      <c r="C102" s="11"/>
    </row>
    <row r="103" spans="2:3" x14ac:dyDescent="0.25">
      <c r="B103" s="29"/>
      <c r="C103" s="11"/>
    </row>
    <row r="104" spans="2:3" x14ac:dyDescent="0.25">
      <c r="B104" s="8"/>
      <c r="C104" s="11"/>
    </row>
    <row r="105" spans="2:3" x14ac:dyDescent="0.25">
      <c r="B105" s="10"/>
      <c r="C105" s="11"/>
    </row>
    <row r="106" spans="2:3" x14ac:dyDescent="0.25">
      <c r="B106" s="7"/>
      <c r="C106" s="11"/>
    </row>
    <row r="107" spans="2:3" x14ac:dyDescent="0.25">
      <c r="B107" s="10"/>
      <c r="C107" s="11"/>
    </row>
    <row r="108" spans="2:3" x14ac:dyDescent="0.25">
      <c r="B108" s="10"/>
      <c r="C108" s="11"/>
    </row>
    <row r="109" spans="2:3" x14ac:dyDescent="0.25">
      <c r="B109" s="6"/>
      <c r="C109" s="11"/>
    </row>
    <row r="110" spans="2:3" x14ac:dyDescent="0.25">
      <c r="B110" s="34"/>
      <c r="C110" s="11"/>
    </row>
    <row r="111" spans="2:3" x14ac:dyDescent="0.25">
      <c r="B111" s="7"/>
      <c r="C111" s="11"/>
    </row>
    <row r="112" spans="2:3" x14ac:dyDescent="0.25">
      <c r="B112" s="10"/>
      <c r="C112" s="11"/>
    </row>
    <row r="113" spans="2:3" x14ac:dyDescent="0.25">
      <c r="B113" s="8"/>
      <c r="C113" s="11"/>
    </row>
    <row r="114" spans="2:3" x14ac:dyDescent="0.25">
      <c r="B114" s="34"/>
      <c r="C114" s="11"/>
    </row>
    <row r="115" spans="2:3" x14ac:dyDescent="0.25">
      <c r="B115" s="10"/>
      <c r="C115" s="11"/>
    </row>
    <row r="116" spans="2:3" x14ac:dyDescent="0.25">
      <c r="B116" s="10"/>
      <c r="C116" s="11"/>
    </row>
    <row r="117" spans="2:3" x14ac:dyDescent="0.25">
      <c r="B117" s="10"/>
      <c r="C117" s="11"/>
    </row>
    <row r="118" spans="2:3" x14ac:dyDescent="0.25">
      <c r="B118" s="10"/>
      <c r="C118" s="11"/>
    </row>
    <row r="119" spans="2:3" x14ac:dyDescent="0.25">
      <c r="B119" s="6"/>
      <c r="C119" s="11"/>
    </row>
    <row r="120" spans="2:3" x14ac:dyDescent="0.25">
      <c r="B120" s="10"/>
      <c r="C120" s="11"/>
    </row>
    <row r="121" spans="2:3" x14ac:dyDescent="0.25">
      <c r="B121" s="7"/>
      <c r="C121" s="11"/>
    </row>
    <row r="122" spans="2:3" x14ac:dyDescent="0.25">
      <c r="B122" s="10"/>
      <c r="C122" s="11"/>
    </row>
    <row r="123" spans="2:3" x14ac:dyDescent="0.25">
      <c r="B123" s="30"/>
      <c r="C123" s="11"/>
    </row>
    <row r="124" spans="2:3" x14ac:dyDescent="0.25">
      <c r="B124" s="7"/>
      <c r="C124" s="11"/>
    </row>
    <row r="125" spans="2:3" x14ac:dyDescent="0.25">
      <c r="B125" s="10"/>
      <c r="C125" s="11"/>
    </row>
    <row r="126" spans="2:3" x14ac:dyDescent="0.25">
      <c r="B126" s="10"/>
      <c r="C126" s="11"/>
    </row>
    <row r="127" spans="2:3" x14ac:dyDescent="0.25">
      <c r="B127" s="10"/>
      <c r="C127" s="11"/>
    </row>
    <row r="128" spans="2:3" x14ac:dyDescent="0.25">
      <c r="B128" s="7"/>
      <c r="C128" s="11"/>
    </row>
    <row r="129" spans="2:3" x14ac:dyDescent="0.25">
      <c r="B129" s="5"/>
      <c r="C129" s="11"/>
    </row>
    <row r="130" spans="2:3" x14ac:dyDescent="0.25">
      <c r="B130" s="10"/>
      <c r="C130" s="11"/>
    </row>
    <row r="131" spans="2:3" x14ac:dyDescent="0.25">
      <c r="B131" s="5"/>
      <c r="C131" s="11"/>
    </row>
    <row r="132" spans="2:3" x14ac:dyDescent="0.25">
      <c r="B132" s="10"/>
      <c r="C132" s="11"/>
    </row>
    <row r="133" spans="2:3" x14ac:dyDescent="0.25">
      <c r="B133" s="5"/>
      <c r="C133" s="11"/>
    </row>
    <row r="134" spans="2:3" x14ac:dyDescent="0.25">
      <c r="B134" s="30"/>
      <c r="C134" s="11"/>
    </row>
    <row r="135" spans="2:3" x14ac:dyDescent="0.25">
      <c r="B135" s="11"/>
      <c r="C135" s="11"/>
    </row>
    <row r="136" spans="2:3" x14ac:dyDescent="0.25">
      <c r="B136" s="8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30"/>
      <c r="C141" s="11"/>
    </row>
    <row r="142" spans="2:3" x14ac:dyDescent="0.25">
      <c r="B142" s="8"/>
      <c r="C142" s="8"/>
    </row>
    <row r="143" spans="2:3" x14ac:dyDescent="0.25">
      <c r="B143" s="30"/>
      <c r="C143" s="11"/>
    </row>
    <row r="144" spans="2:3" x14ac:dyDescent="0.25">
      <c r="B144" s="5"/>
      <c r="C144" s="11"/>
    </row>
    <row r="145" spans="2:3" x14ac:dyDescent="0.25">
      <c r="B145" s="30"/>
      <c r="C145" s="11"/>
    </row>
    <row r="146" spans="2:3" x14ac:dyDescent="0.25">
      <c r="B146" s="5"/>
      <c r="C146" s="11"/>
    </row>
    <row r="147" spans="2:3" x14ac:dyDescent="0.25">
      <c r="B147" s="29"/>
      <c r="C147" s="11"/>
    </row>
    <row r="148" spans="2:3" x14ac:dyDescent="0.25">
      <c r="B148" s="30"/>
      <c r="C148" s="11"/>
    </row>
    <row r="149" spans="2:3" x14ac:dyDescent="0.25">
      <c r="B149" s="10"/>
      <c r="C149" s="11"/>
    </row>
    <row r="150" spans="2:3" x14ac:dyDescent="0.25">
      <c r="B150" s="5"/>
      <c r="C150" s="11"/>
    </row>
    <row r="151" spans="2:3" x14ac:dyDescent="0.25">
      <c r="B151" s="30"/>
      <c r="C151" s="11"/>
    </row>
    <row r="152" spans="2:3" x14ac:dyDescent="0.25">
      <c r="B152" s="30"/>
      <c r="C152" s="11"/>
    </row>
    <row r="153" spans="2:3" x14ac:dyDescent="0.25">
      <c r="B153" s="8"/>
      <c r="C153" s="11"/>
    </row>
    <row r="154" spans="2:3" x14ac:dyDescent="0.25">
      <c r="B154" s="30"/>
      <c r="C154" s="11"/>
    </row>
    <row r="155" spans="2:3" x14ac:dyDescent="0.25">
      <c r="B155" s="8"/>
      <c r="C155" s="11"/>
    </row>
    <row r="156" spans="2:3" x14ac:dyDescent="0.25">
      <c r="B156" s="8"/>
      <c r="C156" s="11"/>
    </row>
    <row r="157" spans="2:3" x14ac:dyDescent="0.25">
      <c r="B157" s="5"/>
      <c r="C157" s="11"/>
    </row>
    <row r="158" spans="2:3" x14ac:dyDescent="0.25">
      <c r="B158" s="5"/>
      <c r="C158" s="11"/>
    </row>
    <row r="159" spans="2:3" x14ac:dyDescent="0.25">
      <c r="B159" s="5"/>
      <c r="C159" s="11"/>
    </row>
    <row r="160" spans="2:3" x14ac:dyDescent="0.25">
      <c r="B160" s="5"/>
      <c r="C160" s="11"/>
    </row>
    <row r="161" spans="2:3" x14ac:dyDescent="0.25">
      <c r="B161" s="5"/>
      <c r="C161" s="8"/>
    </row>
    <row r="162" spans="2:3" x14ac:dyDescent="0.25">
      <c r="B162" s="5"/>
      <c r="C162" s="11"/>
    </row>
    <row r="163" spans="2:3" x14ac:dyDescent="0.25">
      <c r="B163" s="8"/>
      <c r="C163" s="11"/>
    </row>
  </sheetData>
  <mergeCells count="57">
    <mergeCell ref="G71:G72"/>
    <mergeCell ref="B70:G70"/>
    <mergeCell ref="D43:E43"/>
    <mergeCell ref="F43:F44"/>
    <mergeCell ref="G43:G44"/>
    <mergeCell ref="J43:J44"/>
    <mergeCell ref="K43:K44"/>
    <mergeCell ref="A70:A72"/>
    <mergeCell ref="A32:A34"/>
    <mergeCell ref="B43:C43"/>
    <mergeCell ref="B32:G32"/>
    <mergeCell ref="H32:L32"/>
    <mergeCell ref="B42:G42"/>
    <mergeCell ref="H42:L42"/>
    <mergeCell ref="L43:L44"/>
    <mergeCell ref="A69:N69"/>
    <mergeCell ref="M70:M72"/>
    <mergeCell ref="N70:N72"/>
    <mergeCell ref="B71:C71"/>
    <mergeCell ref="D71:E71"/>
    <mergeCell ref="F71:F72"/>
    <mergeCell ref="H71:I71"/>
    <mergeCell ref="J71:J72"/>
    <mergeCell ref="K71:K72"/>
    <mergeCell ref="L71:L72"/>
    <mergeCell ref="H70:L70"/>
    <mergeCell ref="M42:M44"/>
    <mergeCell ref="N42:N44"/>
    <mergeCell ref="A31:N31"/>
    <mergeCell ref="A41:N41"/>
    <mergeCell ref="A42:A44"/>
    <mergeCell ref="M32:M34"/>
    <mergeCell ref="N32:N34"/>
    <mergeCell ref="B33:C33"/>
    <mergeCell ref="D33:E33"/>
    <mergeCell ref="F33:F34"/>
    <mergeCell ref="G33:G34"/>
    <mergeCell ref="H33:I33"/>
    <mergeCell ref="J33:J34"/>
    <mergeCell ref="K33:K34"/>
    <mergeCell ref="L33:L34"/>
    <mergeCell ref="H43:I43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conditionalFormatting sqref="B14:N14 B28:N29">
    <cfRule type="duplicateValues" dxfId="99" priority="29"/>
  </conditionalFormatting>
  <conditionalFormatting sqref="A14">
    <cfRule type="duplicateValues" dxfId="98" priority="18"/>
  </conditionalFormatting>
  <conditionalFormatting sqref="A29">
    <cfRule type="duplicateValues" dxfId="97" priority="17"/>
  </conditionalFormatting>
  <conditionalFormatting sqref="A28">
    <cfRule type="duplicateValues" dxfId="96" priority="16"/>
  </conditionalFormatting>
  <conditionalFormatting sqref="B37:N39">
    <cfRule type="duplicateValues" dxfId="95" priority="9"/>
  </conditionalFormatting>
  <conditionalFormatting sqref="B52:N52 B66:N67 B73:N73 B79:N79 B85:N85">
    <cfRule type="duplicateValues" dxfId="94" priority="8"/>
  </conditionalFormatting>
  <conditionalFormatting sqref="A37:A39">
    <cfRule type="duplicateValues" dxfId="93" priority="7"/>
  </conditionalFormatting>
  <conditionalFormatting sqref="A52">
    <cfRule type="duplicateValues" dxfId="92" priority="6"/>
  </conditionalFormatting>
  <conditionalFormatting sqref="A66:A67">
    <cfRule type="duplicateValues" dxfId="91" priority="5"/>
  </conditionalFormatting>
  <conditionalFormatting sqref="A73">
    <cfRule type="duplicateValues" dxfId="90" priority="3"/>
  </conditionalFormatting>
  <conditionalFormatting sqref="A79">
    <cfRule type="duplicateValues" dxfId="89" priority="2"/>
  </conditionalFormatting>
  <conditionalFormatting sqref="A85">
    <cfRule type="duplicateValues" dxfId="88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1"/>
  <sheetViews>
    <sheetView zoomScale="85" zoomScaleNormal="85" workbookViewId="0">
      <selection activeCell="G101" sqref="G101"/>
    </sheetView>
  </sheetViews>
  <sheetFormatPr defaultRowHeight="15" x14ac:dyDescent="0.25"/>
  <cols>
    <col min="1" max="1" width="62.5703125" style="43" customWidth="1"/>
    <col min="2" max="2" width="16" style="43" bestFit="1" customWidth="1"/>
    <col min="3" max="3" width="15.42578125" style="43" bestFit="1" customWidth="1"/>
    <col min="4" max="4" width="14.7109375" style="43" bestFit="1" customWidth="1"/>
    <col min="5" max="5" width="14.28515625" style="43" bestFit="1" customWidth="1"/>
    <col min="6" max="6" width="14.7109375" style="43" bestFit="1" customWidth="1"/>
    <col min="7" max="7" width="16" style="43" bestFit="1" customWidth="1"/>
    <col min="8" max="11" width="14.28515625" style="43" bestFit="1" customWidth="1"/>
    <col min="12" max="12" width="15.42578125" style="43" bestFit="1" customWidth="1"/>
    <col min="13" max="13" width="16" style="43" bestFit="1" customWidth="1"/>
    <col min="14" max="14" width="15.42578125" style="43" bestFit="1" customWidth="1"/>
    <col min="15" max="16384" width="9.140625" style="43"/>
  </cols>
  <sheetData>
    <row r="1" spans="1:14" ht="18.75" x14ac:dyDescent="0.25">
      <c r="A1" s="849" t="s">
        <v>95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</row>
    <row r="2" spans="1:14" ht="19.5" thickBot="1" x14ac:dyDescent="0.3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.7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838" t="s">
        <v>4</v>
      </c>
      <c r="I4" s="839"/>
      <c r="J4" s="839"/>
      <c r="K4" s="839"/>
      <c r="L4" s="840"/>
      <c r="M4" s="825" t="s">
        <v>18</v>
      </c>
      <c r="N4" s="786" t="s">
        <v>19</v>
      </c>
    </row>
    <row r="5" spans="1:14" ht="1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841" t="s">
        <v>17</v>
      </c>
      <c r="I5" s="842"/>
      <c r="J5" s="843" t="s">
        <v>14</v>
      </c>
      <c r="K5" s="844" t="s">
        <v>15</v>
      </c>
      <c r="L5" s="845" t="s">
        <v>16</v>
      </c>
      <c r="M5" s="826"/>
      <c r="N5" s="787"/>
    </row>
    <row r="6" spans="1:14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25">
      <c r="A7" s="93" t="s">
        <v>20</v>
      </c>
      <c r="B7" s="363">
        <v>151353</v>
      </c>
      <c r="C7" s="364">
        <v>19183</v>
      </c>
      <c r="D7" s="364">
        <v>10752.33</v>
      </c>
      <c r="E7" s="364">
        <v>3528</v>
      </c>
      <c r="F7" s="344">
        <v>20408</v>
      </c>
      <c r="G7" s="345">
        <f>SUM(B7:F7)</f>
        <v>205224.33</v>
      </c>
      <c r="H7" s="363">
        <v>2176</v>
      </c>
      <c r="I7" s="364">
        <v>66</v>
      </c>
      <c r="J7" s="364">
        <v>49</v>
      </c>
      <c r="K7" s="399">
        <v>0</v>
      </c>
      <c r="L7" s="345">
        <f>SUM(H7:K7)</f>
        <v>2291</v>
      </c>
      <c r="M7" s="357">
        <f>+G7+L7</f>
        <v>207515.33</v>
      </c>
      <c r="N7" s="362">
        <v>48173</v>
      </c>
    </row>
    <row r="8" spans="1:14" ht="18.75" x14ac:dyDescent="0.25">
      <c r="A8" s="94" t="s">
        <v>21</v>
      </c>
      <c r="B8" s="342">
        <v>23945</v>
      </c>
      <c r="C8" s="343">
        <v>5583</v>
      </c>
      <c r="D8" s="343">
        <v>3398</v>
      </c>
      <c r="E8" s="343">
        <v>1027</v>
      </c>
      <c r="F8" s="344">
        <v>5220</v>
      </c>
      <c r="G8" s="345">
        <f t="shared" ref="G8:G14" si="0">SUM(B8:F8)</f>
        <v>39173</v>
      </c>
      <c r="H8" s="342">
        <v>744</v>
      </c>
      <c r="I8" s="343">
        <v>26</v>
      </c>
      <c r="J8" s="343">
        <v>33</v>
      </c>
      <c r="K8" s="399">
        <v>2</v>
      </c>
      <c r="L8" s="345">
        <f t="shared" ref="L8:L14" si="1">SUM(H8:K8)</f>
        <v>805</v>
      </c>
      <c r="M8" s="357">
        <f t="shared" ref="M8:M30" si="2">+G8+L8</f>
        <v>39978</v>
      </c>
      <c r="N8" s="358">
        <v>9352</v>
      </c>
    </row>
    <row r="9" spans="1:14" ht="18.75" x14ac:dyDescent="0.25">
      <c r="A9" s="272" t="s">
        <v>82</v>
      </c>
      <c r="B9" s="346">
        <v>3306</v>
      </c>
      <c r="C9" s="347">
        <v>863</v>
      </c>
      <c r="D9" s="347">
        <v>1283</v>
      </c>
      <c r="E9" s="347">
        <v>244</v>
      </c>
      <c r="F9" s="348">
        <v>858</v>
      </c>
      <c r="G9" s="349">
        <f t="shared" si="0"/>
        <v>6554</v>
      </c>
      <c r="H9" s="346">
        <v>288</v>
      </c>
      <c r="I9" s="347">
        <v>5</v>
      </c>
      <c r="J9" s="347">
        <v>0</v>
      </c>
      <c r="K9" s="402">
        <v>0</v>
      </c>
      <c r="L9" s="349">
        <f t="shared" si="1"/>
        <v>293</v>
      </c>
      <c r="M9" s="355">
        <f t="shared" si="2"/>
        <v>6847</v>
      </c>
      <c r="N9" s="356">
        <v>2637</v>
      </c>
    </row>
    <row r="10" spans="1:14" ht="18.75" x14ac:dyDescent="0.25">
      <c r="A10" s="272" t="s">
        <v>22</v>
      </c>
      <c r="B10" s="346">
        <v>5419</v>
      </c>
      <c r="C10" s="347">
        <v>670</v>
      </c>
      <c r="D10" s="347">
        <v>565</v>
      </c>
      <c r="E10" s="347">
        <v>176</v>
      </c>
      <c r="F10" s="348">
        <v>828</v>
      </c>
      <c r="G10" s="349">
        <f t="shared" si="0"/>
        <v>7658</v>
      </c>
      <c r="H10" s="346">
        <v>332</v>
      </c>
      <c r="I10" s="347">
        <v>20</v>
      </c>
      <c r="J10" s="347">
        <v>29</v>
      </c>
      <c r="K10" s="402">
        <v>2</v>
      </c>
      <c r="L10" s="349">
        <f t="shared" si="1"/>
        <v>383</v>
      </c>
      <c r="M10" s="355">
        <f t="shared" si="2"/>
        <v>8041</v>
      </c>
      <c r="N10" s="356">
        <v>1611</v>
      </c>
    </row>
    <row r="11" spans="1:14" ht="18.75" x14ac:dyDescent="0.25">
      <c r="A11" s="272" t="s">
        <v>23</v>
      </c>
      <c r="B11" s="346">
        <v>8375</v>
      </c>
      <c r="C11" s="347">
        <v>3210</v>
      </c>
      <c r="D11" s="347">
        <v>1006</v>
      </c>
      <c r="E11" s="347">
        <v>483</v>
      </c>
      <c r="F11" s="348">
        <v>1884</v>
      </c>
      <c r="G11" s="349">
        <f t="shared" si="0"/>
        <v>14958</v>
      </c>
      <c r="H11" s="346">
        <v>124</v>
      </c>
      <c r="I11" s="347">
        <v>1</v>
      </c>
      <c r="J11" s="347">
        <v>4</v>
      </c>
      <c r="K11" s="402">
        <v>0</v>
      </c>
      <c r="L11" s="349">
        <f t="shared" si="1"/>
        <v>129</v>
      </c>
      <c r="M11" s="355">
        <f t="shared" si="2"/>
        <v>15087</v>
      </c>
      <c r="N11" s="356">
        <v>2583</v>
      </c>
    </row>
    <row r="12" spans="1:14" ht="18.75" x14ac:dyDescent="0.25">
      <c r="A12" s="95" t="s">
        <v>24</v>
      </c>
      <c r="B12" s="342">
        <v>14944</v>
      </c>
      <c r="C12" s="343">
        <v>2124</v>
      </c>
      <c r="D12" s="343">
        <v>1340</v>
      </c>
      <c r="E12" s="343">
        <v>392</v>
      </c>
      <c r="F12" s="344">
        <v>3326</v>
      </c>
      <c r="G12" s="345">
        <f t="shared" si="0"/>
        <v>22126</v>
      </c>
      <c r="H12" s="342">
        <v>7</v>
      </c>
      <c r="I12" s="343">
        <v>0</v>
      </c>
      <c r="J12" s="343">
        <v>380</v>
      </c>
      <c r="K12" s="399">
        <v>5</v>
      </c>
      <c r="L12" s="345">
        <f t="shared" si="1"/>
        <v>392</v>
      </c>
      <c r="M12" s="357">
        <f t="shared" si="2"/>
        <v>22518</v>
      </c>
      <c r="N12" s="358">
        <v>5275</v>
      </c>
    </row>
    <row r="13" spans="1:14" ht="19.5" thickBot="1" x14ac:dyDescent="0.3">
      <c r="A13" s="95" t="s">
        <v>25</v>
      </c>
      <c r="B13" s="350">
        <v>12489</v>
      </c>
      <c r="C13" s="351">
        <v>3008</v>
      </c>
      <c r="D13" s="351">
        <v>2158</v>
      </c>
      <c r="E13" s="351">
        <v>673</v>
      </c>
      <c r="F13" s="344">
        <v>6223</v>
      </c>
      <c r="G13" s="345">
        <f t="shared" si="0"/>
        <v>24551</v>
      </c>
      <c r="H13" s="350">
        <v>1610</v>
      </c>
      <c r="I13" s="351">
        <v>11</v>
      </c>
      <c r="J13" s="351">
        <v>398</v>
      </c>
      <c r="K13" s="399">
        <v>79</v>
      </c>
      <c r="L13" s="345">
        <f t="shared" si="1"/>
        <v>2098</v>
      </c>
      <c r="M13" s="357">
        <f t="shared" si="2"/>
        <v>26649</v>
      </c>
      <c r="N13" s="359">
        <v>10325</v>
      </c>
    </row>
    <row r="14" spans="1:14" ht="19.5" thickBot="1" x14ac:dyDescent="0.3">
      <c r="A14" s="96" t="s">
        <v>27</v>
      </c>
      <c r="B14" s="352">
        <f>+B7+B8+B12+B13</f>
        <v>202731</v>
      </c>
      <c r="C14" s="352">
        <f>+C7+C8+C12+C13</f>
        <v>29898</v>
      </c>
      <c r="D14" s="352">
        <f>+D7+D8+D12+D13</f>
        <v>17648.330000000002</v>
      </c>
      <c r="E14" s="352">
        <f>+E7+E8+E12+E13</f>
        <v>5620</v>
      </c>
      <c r="F14" s="353">
        <f>+F7+F8+F12+F13</f>
        <v>35177</v>
      </c>
      <c r="G14" s="354">
        <f t="shared" si="0"/>
        <v>291074.33</v>
      </c>
      <c r="H14" s="352">
        <f>+H7+H8+H12+H13</f>
        <v>4537</v>
      </c>
      <c r="I14" s="352">
        <f>+I7+I8+I12+I13</f>
        <v>103</v>
      </c>
      <c r="J14" s="352">
        <f>+J7+J8+J12+J13</f>
        <v>860</v>
      </c>
      <c r="K14" s="352">
        <f>+K7+K8+K12+K13</f>
        <v>86</v>
      </c>
      <c r="L14" s="354">
        <f t="shared" si="1"/>
        <v>5586</v>
      </c>
      <c r="M14" s="360">
        <f t="shared" si="2"/>
        <v>296660.33</v>
      </c>
      <c r="N14" s="361">
        <f>+N7+N8+N12+N13</f>
        <v>73125</v>
      </c>
    </row>
    <row r="15" spans="1:14" ht="18.75" x14ac:dyDescent="0.25">
      <c r="A15" s="113" t="s">
        <v>28</v>
      </c>
      <c r="B15" s="463">
        <v>123</v>
      </c>
      <c r="C15" s="463">
        <v>80</v>
      </c>
      <c r="D15" s="463">
        <v>137</v>
      </c>
      <c r="E15" s="463">
        <v>22</v>
      </c>
      <c r="F15" s="464">
        <v>41</v>
      </c>
      <c r="G15" s="465">
        <f t="shared" ref="G15:G30" si="3">SUM(B15:F15)</f>
        <v>403</v>
      </c>
      <c r="H15" s="466">
        <v>0</v>
      </c>
      <c r="I15" s="463">
        <v>0</v>
      </c>
      <c r="J15" s="463">
        <v>0</v>
      </c>
      <c r="K15" s="463">
        <v>0</v>
      </c>
      <c r="L15" s="465">
        <f t="shared" ref="L15:L30" si="4">SUM(H15:K15)</f>
        <v>0</v>
      </c>
      <c r="M15" s="467">
        <f t="shared" si="2"/>
        <v>403</v>
      </c>
      <c r="N15" s="474">
        <v>202</v>
      </c>
    </row>
    <row r="16" spans="1:14" ht="18.75" x14ac:dyDescent="0.25">
      <c r="A16" s="114" t="s">
        <v>29</v>
      </c>
      <c r="B16" s="343">
        <v>0</v>
      </c>
      <c r="C16" s="343">
        <v>8</v>
      </c>
      <c r="D16" s="343">
        <v>10</v>
      </c>
      <c r="E16" s="343">
        <v>0</v>
      </c>
      <c r="F16" s="412">
        <v>0</v>
      </c>
      <c r="G16" s="413">
        <f t="shared" si="3"/>
        <v>18</v>
      </c>
      <c r="H16" s="414">
        <v>0</v>
      </c>
      <c r="I16" s="343">
        <v>0</v>
      </c>
      <c r="J16" s="343">
        <v>0</v>
      </c>
      <c r="K16" s="343">
        <v>0</v>
      </c>
      <c r="L16" s="413">
        <f t="shared" si="4"/>
        <v>0</v>
      </c>
      <c r="M16" s="415">
        <f t="shared" si="2"/>
        <v>18</v>
      </c>
      <c r="N16" s="475">
        <v>16</v>
      </c>
    </row>
    <row r="17" spans="1:14" ht="18.75" x14ac:dyDescent="0.25">
      <c r="A17" s="114" t="s">
        <v>32</v>
      </c>
      <c r="B17" s="343">
        <v>56</v>
      </c>
      <c r="C17" s="343">
        <v>1</v>
      </c>
      <c r="D17" s="343">
        <v>0</v>
      </c>
      <c r="E17" s="343">
        <v>3</v>
      </c>
      <c r="F17" s="412">
        <v>25</v>
      </c>
      <c r="G17" s="413">
        <f t="shared" si="3"/>
        <v>85</v>
      </c>
      <c r="H17" s="414">
        <v>0</v>
      </c>
      <c r="I17" s="343">
        <v>0</v>
      </c>
      <c r="J17" s="343">
        <v>0</v>
      </c>
      <c r="K17" s="343">
        <v>0</v>
      </c>
      <c r="L17" s="413">
        <f t="shared" si="4"/>
        <v>0</v>
      </c>
      <c r="M17" s="415">
        <f t="shared" si="2"/>
        <v>85</v>
      </c>
      <c r="N17" s="475">
        <v>23</v>
      </c>
    </row>
    <row r="18" spans="1:14" ht="18.75" x14ac:dyDescent="0.25">
      <c r="A18" s="114" t="s">
        <v>30</v>
      </c>
      <c r="B18" s="343">
        <v>14.346</v>
      </c>
      <c r="C18" s="343">
        <v>14</v>
      </c>
      <c r="D18" s="343">
        <v>2</v>
      </c>
      <c r="E18" s="343">
        <v>0</v>
      </c>
      <c r="F18" s="412">
        <v>3</v>
      </c>
      <c r="G18" s="413">
        <f t="shared" si="3"/>
        <v>33.346000000000004</v>
      </c>
      <c r="H18" s="414">
        <v>0</v>
      </c>
      <c r="I18" s="343">
        <v>0</v>
      </c>
      <c r="J18" s="343">
        <v>0</v>
      </c>
      <c r="K18" s="343">
        <v>0</v>
      </c>
      <c r="L18" s="413">
        <f t="shared" si="4"/>
        <v>0</v>
      </c>
      <c r="M18" s="415">
        <f t="shared" si="2"/>
        <v>33.346000000000004</v>
      </c>
      <c r="N18" s="475">
        <v>2</v>
      </c>
    </row>
    <row r="19" spans="1:14" ht="18.75" x14ac:dyDescent="0.25">
      <c r="A19" s="114" t="s">
        <v>31</v>
      </c>
      <c r="B19" s="343">
        <v>81</v>
      </c>
      <c r="C19" s="343">
        <v>41</v>
      </c>
      <c r="D19" s="343">
        <v>42</v>
      </c>
      <c r="E19" s="343">
        <v>5</v>
      </c>
      <c r="F19" s="412">
        <v>33</v>
      </c>
      <c r="G19" s="413">
        <f t="shared" si="3"/>
        <v>202</v>
      </c>
      <c r="H19" s="414">
        <v>0</v>
      </c>
      <c r="I19" s="343">
        <v>212</v>
      </c>
      <c r="J19" s="343">
        <v>0</v>
      </c>
      <c r="K19" s="343">
        <v>0</v>
      </c>
      <c r="L19" s="413">
        <f t="shared" si="4"/>
        <v>212</v>
      </c>
      <c r="M19" s="415">
        <f t="shared" si="2"/>
        <v>414</v>
      </c>
      <c r="N19" s="475">
        <v>46</v>
      </c>
    </row>
    <row r="20" spans="1:14" ht="18.75" x14ac:dyDescent="0.25">
      <c r="A20" s="114" t="s">
        <v>33</v>
      </c>
      <c r="B20" s="343">
        <v>7</v>
      </c>
      <c r="C20" s="343">
        <v>8</v>
      </c>
      <c r="D20" s="343">
        <v>93</v>
      </c>
      <c r="E20" s="343">
        <v>0</v>
      </c>
      <c r="F20" s="412">
        <v>1</v>
      </c>
      <c r="G20" s="413">
        <f t="shared" si="3"/>
        <v>109</v>
      </c>
      <c r="H20" s="414">
        <v>0</v>
      </c>
      <c r="I20" s="343">
        <v>0</v>
      </c>
      <c r="J20" s="343">
        <v>0</v>
      </c>
      <c r="K20" s="343">
        <v>0</v>
      </c>
      <c r="L20" s="413">
        <f t="shared" si="4"/>
        <v>0</v>
      </c>
      <c r="M20" s="415">
        <f t="shared" si="2"/>
        <v>109</v>
      </c>
      <c r="N20" s="475">
        <v>10</v>
      </c>
    </row>
    <row r="21" spans="1:14" ht="18.75" x14ac:dyDescent="0.25">
      <c r="A21" s="114" t="s">
        <v>34</v>
      </c>
      <c r="B21" s="343">
        <v>127.21599999999999</v>
      </c>
      <c r="C21" s="343">
        <v>13</v>
      </c>
      <c r="D21" s="343">
        <v>2</v>
      </c>
      <c r="E21" s="343">
        <v>8</v>
      </c>
      <c r="F21" s="412">
        <v>10</v>
      </c>
      <c r="G21" s="413">
        <f t="shared" si="3"/>
        <v>160.21600000000001</v>
      </c>
      <c r="H21" s="414">
        <v>0</v>
      </c>
      <c r="I21" s="343">
        <v>28</v>
      </c>
      <c r="J21" s="343">
        <v>0</v>
      </c>
      <c r="K21" s="343">
        <v>0</v>
      </c>
      <c r="L21" s="413">
        <f t="shared" si="4"/>
        <v>28</v>
      </c>
      <c r="M21" s="415">
        <f t="shared" si="2"/>
        <v>188.21600000000001</v>
      </c>
      <c r="N21" s="475">
        <v>19</v>
      </c>
    </row>
    <row r="22" spans="1:14" ht="18.75" x14ac:dyDescent="0.25">
      <c r="A22" s="114" t="s">
        <v>35</v>
      </c>
      <c r="B22" s="343">
        <v>0</v>
      </c>
      <c r="C22" s="343">
        <v>0</v>
      </c>
      <c r="D22" s="343">
        <v>1</v>
      </c>
      <c r="E22" s="343">
        <v>25</v>
      </c>
      <c r="F22" s="412">
        <v>2</v>
      </c>
      <c r="G22" s="413">
        <f t="shared" si="3"/>
        <v>28</v>
      </c>
      <c r="H22" s="414">
        <v>0</v>
      </c>
      <c r="I22" s="343">
        <v>0</v>
      </c>
      <c r="J22" s="343">
        <v>0</v>
      </c>
      <c r="K22" s="343">
        <v>0</v>
      </c>
      <c r="L22" s="413">
        <f t="shared" si="4"/>
        <v>0</v>
      </c>
      <c r="M22" s="415">
        <f t="shared" si="2"/>
        <v>28</v>
      </c>
      <c r="N22" s="475">
        <v>3</v>
      </c>
    </row>
    <row r="23" spans="1:14" ht="18.75" x14ac:dyDescent="0.25">
      <c r="A23" s="114" t="s">
        <v>36</v>
      </c>
      <c r="B23" s="343">
        <v>462</v>
      </c>
      <c r="C23" s="343">
        <v>126</v>
      </c>
      <c r="D23" s="343">
        <v>236</v>
      </c>
      <c r="E23" s="343">
        <v>42</v>
      </c>
      <c r="F23" s="412">
        <v>141</v>
      </c>
      <c r="G23" s="413">
        <f t="shared" si="3"/>
        <v>1007</v>
      </c>
      <c r="H23" s="414">
        <v>0</v>
      </c>
      <c r="I23" s="343">
        <v>0</v>
      </c>
      <c r="J23" s="343">
        <v>0</v>
      </c>
      <c r="K23" s="343">
        <v>3</v>
      </c>
      <c r="L23" s="413">
        <f t="shared" si="4"/>
        <v>3</v>
      </c>
      <c r="M23" s="415">
        <f t="shared" si="2"/>
        <v>1010</v>
      </c>
      <c r="N23" s="475">
        <v>449</v>
      </c>
    </row>
    <row r="24" spans="1:14" ht="18.75" x14ac:dyDescent="0.25">
      <c r="A24" s="114" t="s">
        <v>37</v>
      </c>
      <c r="B24" s="343">
        <v>17</v>
      </c>
      <c r="C24" s="343">
        <v>2</v>
      </c>
      <c r="D24" s="343">
        <v>58</v>
      </c>
      <c r="E24" s="343">
        <v>0</v>
      </c>
      <c r="F24" s="412">
        <v>57</v>
      </c>
      <c r="G24" s="413">
        <f t="shared" si="3"/>
        <v>134</v>
      </c>
      <c r="H24" s="414">
        <v>0</v>
      </c>
      <c r="I24" s="343">
        <v>0</v>
      </c>
      <c r="J24" s="343">
        <v>0</v>
      </c>
      <c r="K24" s="343">
        <v>0</v>
      </c>
      <c r="L24" s="413">
        <f t="shared" si="4"/>
        <v>0</v>
      </c>
      <c r="M24" s="415">
        <f t="shared" si="2"/>
        <v>134</v>
      </c>
      <c r="N24" s="475">
        <v>90</v>
      </c>
    </row>
    <row r="25" spans="1:14" ht="18.75" x14ac:dyDescent="0.25">
      <c r="A25" s="114" t="s">
        <v>38</v>
      </c>
      <c r="B25" s="343">
        <v>11</v>
      </c>
      <c r="C25" s="343">
        <v>4</v>
      </c>
      <c r="D25" s="343">
        <v>35</v>
      </c>
      <c r="E25" s="343">
        <v>0</v>
      </c>
      <c r="F25" s="412">
        <v>0</v>
      </c>
      <c r="G25" s="413">
        <f t="shared" si="3"/>
        <v>50</v>
      </c>
      <c r="H25" s="414">
        <v>0</v>
      </c>
      <c r="I25" s="343">
        <v>0</v>
      </c>
      <c r="J25" s="343">
        <v>0</v>
      </c>
      <c r="K25" s="343">
        <v>16</v>
      </c>
      <c r="L25" s="413">
        <f t="shared" si="4"/>
        <v>16</v>
      </c>
      <c r="M25" s="415">
        <f t="shared" si="2"/>
        <v>66</v>
      </c>
      <c r="N25" s="475">
        <v>54</v>
      </c>
    </row>
    <row r="26" spans="1:14" ht="18.75" x14ac:dyDescent="0.25">
      <c r="A26" s="114" t="s">
        <v>39</v>
      </c>
      <c r="B26" s="343">
        <v>543</v>
      </c>
      <c r="C26" s="343">
        <v>217</v>
      </c>
      <c r="D26" s="343">
        <v>49</v>
      </c>
      <c r="E26" s="343">
        <v>109</v>
      </c>
      <c r="F26" s="412">
        <v>0</v>
      </c>
      <c r="G26" s="413">
        <f t="shared" si="3"/>
        <v>918</v>
      </c>
      <c r="H26" s="414">
        <v>0</v>
      </c>
      <c r="I26" s="343">
        <v>0</v>
      </c>
      <c r="J26" s="343">
        <v>0</v>
      </c>
      <c r="K26" s="343">
        <v>0</v>
      </c>
      <c r="L26" s="413">
        <f t="shared" si="4"/>
        <v>0</v>
      </c>
      <c r="M26" s="415">
        <f t="shared" si="2"/>
        <v>918</v>
      </c>
      <c r="N26" s="475">
        <v>617</v>
      </c>
    </row>
    <row r="27" spans="1:14" ht="18.75" x14ac:dyDescent="0.25">
      <c r="A27" s="115" t="s">
        <v>40</v>
      </c>
      <c r="B27" s="343">
        <v>0</v>
      </c>
      <c r="C27" s="343">
        <v>17</v>
      </c>
      <c r="D27" s="343">
        <v>23</v>
      </c>
      <c r="E27" s="343">
        <v>0</v>
      </c>
      <c r="F27" s="412">
        <v>0</v>
      </c>
      <c r="G27" s="413">
        <f t="shared" si="3"/>
        <v>40</v>
      </c>
      <c r="H27" s="414">
        <v>0</v>
      </c>
      <c r="I27" s="343">
        <v>0</v>
      </c>
      <c r="J27" s="343">
        <v>995</v>
      </c>
      <c r="K27" s="343">
        <v>0</v>
      </c>
      <c r="L27" s="413">
        <f t="shared" si="4"/>
        <v>995</v>
      </c>
      <c r="M27" s="415">
        <f t="shared" si="2"/>
        <v>1035</v>
      </c>
      <c r="N27" s="475">
        <v>0</v>
      </c>
    </row>
    <row r="28" spans="1:14" ht="19.5" thickBot="1" x14ac:dyDescent="0.3">
      <c r="A28" s="229" t="s">
        <v>43</v>
      </c>
      <c r="B28" s="343">
        <v>3415.768</v>
      </c>
      <c r="C28" s="343">
        <v>68</v>
      </c>
      <c r="D28" s="343">
        <v>160</v>
      </c>
      <c r="E28" s="343">
        <v>13</v>
      </c>
      <c r="F28" s="412">
        <v>204</v>
      </c>
      <c r="G28" s="413">
        <f t="shared" si="3"/>
        <v>3860.768</v>
      </c>
      <c r="H28" s="414">
        <v>0</v>
      </c>
      <c r="I28" s="343">
        <v>0</v>
      </c>
      <c r="J28" s="343">
        <v>0</v>
      </c>
      <c r="K28" s="343">
        <v>0</v>
      </c>
      <c r="L28" s="413">
        <f t="shared" si="4"/>
        <v>0</v>
      </c>
      <c r="M28" s="415">
        <f t="shared" si="2"/>
        <v>3860.768</v>
      </c>
      <c r="N28" s="475">
        <v>362</v>
      </c>
    </row>
    <row r="29" spans="1:14" ht="19.5" thickBot="1" x14ac:dyDescent="0.3">
      <c r="A29" s="96" t="s">
        <v>41</v>
      </c>
      <c r="B29" s="470">
        <f>SUM(B15:B28)</f>
        <v>4857.33</v>
      </c>
      <c r="C29" s="470">
        <f t="shared" ref="C29:N29" si="5">SUM(C15:C28)</f>
        <v>599</v>
      </c>
      <c r="D29" s="470">
        <f t="shared" si="5"/>
        <v>848</v>
      </c>
      <c r="E29" s="470">
        <f t="shared" si="5"/>
        <v>227</v>
      </c>
      <c r="F29" s="470">
        <f t="shared" si="5"/>
        <v>517</v>
      </c>
      <c r="G29" s="471">
        <f t="shared" si="3"/>
        <v>7048.33</v>
      </c>
      <c r="H29" s="470">
        <f t="shared" si="5"/>
        <v>0</v>
      </c>
      <c r="I29" s="470">
        <f t="shared" si="5"/>
        <v>240</v>
      </c>
      <c r="J29" s="470">
        <f t="shared" si="5"/>
        <v>995</v>
      </c>
      <c r="K29" s="470">
        <f t="shared" si="5"/>
        <v>19</v>
      </c>
      <c r="L29" s="471">
        <f t="shared" si="4"/>
        <v>1254</v>
      </c>
      <c r="M29" s="472">
        <f t="shared" si="2"/>
        <v>8302.33</v>
      </c>
      <c r="N29" s="470">
        <f t="shared" si="5"/>
        <v>1893</v>
      </c>
    </row>
    <row r="30" spans="1:14" ht="19.5" thickBot="1" x14ac:dyDescent="0.3">
      <c r="A30" s="96" t="s">
        <v>42</v>
      </c>
      <c r="B30" s="461">
        <f>+B14+B29</f>
        <v>207588.33</v>
      </c>
      <c r="C30" s="461">
        <f t="shared" ref="C30:K30" si="6">+C14+C29</f>
        <v>30497</v>
      </c>
      <c r="D30" s="461">
        <f t="shared" si="6"/>
        <v>18496.330000000002</v>
      </c>
      <c r="E30" s="461">
        <f t="shared" si="6"/>
        <v>5847</v>
      </c>
      <c r="F30" s="462">
        <f t="shared" si="6"/>
        <v>35694</v>
      </c>
      <c r="G30" s="354">
        <f t="shared" si="3"/>
        <v>298122.65999999997</v>
      </c>
      <c r="H30" s="426">
        <f t="shared" si="6"/>
        <v>4537</v>
      </c>
      <c r="I30" s="461">
        <f t="shared" si="6"/>
        <v>343</v>
      </c>
      <c r="J30" s="461">
        <f t="shared" si="6"/>
        <v>1855</v>
      </c>
      <c r="K30" s="461">
        <f t="shared" si="6"/>
        <v>105</v>
      </c>
      <c r="L30" s="354">
        <f t="shared" si="4"/>
        <v>6840</v>
      </c>
      <c r="M30" s="360">
        <f t="shared" si="2"/>
        <v>304962.65999999997</v>
      </c>
      <c r="N30" s="473">
        <f>+N14+N29</f>
        <v>75018</v>
      </c>
    </row>
    <row r="31" spans="1:14" ht="19.5" thickBot="1" x14ac:dyDescent="0.3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30"/>
    </row>
    <row r="32" spans="1:14" ht="19.5" thickBot="1" x14ac:dyDescent="0.35">
      <c r="A32" s="792" t="s">
        <v>3</v>
      </c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4"/>
    </row>
    <row r="33" spans="1:14" ht="15.75" customHeight="1" thickBot="1" x14ac:dyDescent="0.35">
      <c r="A33" s="795" t="s">
        <v>54</v>
      </c>
      <c r="B33" s="798" t="s">
        <v>2</v>
      </c>
      <c r="C33" s="799"/>
      <c r="D33" s="799"/>
      <c r="E33" s="799"/>
      <c r="F33" s="799"/>
      <c r="G33" s="800"/>
      <c r="H33" s="846" t="s">
        <v>4</v>
      </c>
      <c r="I33" s="847"/>
      <c r="J33" s="847"/>
      <c r="K33" s="847"/>
      <c r="L33" s="848"/>
      <c r="M33" s="825" t="s">
        <v>18</v>
      </c>
      <c r="N33" s="786" t="s">
        <v>19</v>
      </c>
    </row>
    <row r="34" spans="1:14" ht="15" customHeight="1" x14ac:dyDescent="0.25">
      <c r="A34" s="796"/>
      <c r="B34" s="789" t="s">
        <v>6</v>
      </c>
      <c r="C34" s="790"/>
      <c r="D34" s="791" t="s">
        <v>7</v>
      </c>
      <c r="E34" s="790"/>
      <c r="F34" s="778" t="s">
        <v>12</v>
      </c>
      <c r="G34" s="781" t="s">
        <v>13</v>
      </c>
      <c r="H34" s="841" t="s">
        <v>17</v>
      </c>
      <c r="I34" s="842"/>
      <c r="J34" s="843" t="s">
        <v>14</v>
      </c>
      <c r="K34" s="844" t="s">
        <v>15</v>
      </c>
      <c r="L34" s="845" t="s">
        <v>16</v>
      </c>
      <c r="M34" s="826"/>
      <c r="N34" s="787"/>
    </row>
    <row r="35" spans="1:14" ht="94.5" thickBot="1" x14ac:dyDescent="0.3">
      <c r="A35" s="797"/>
      <c r="B35" s="98" t="s">
        <v>11</v>
      </c>
      <c r="C35" s="99" t="s">
        <v>10</v>
      </c>
      <c r="D35" s="99" t="s">
        <v>45</v>
      </c>
      <c r="E35" s="99" t="s">
        <v>9</v>
      </c>
      <c r="F35" s="768"/>
      <c r="G35" s="782"/>
      <c r="H35" s="98" t="s">
        <v>11</v>
      </c>
      <c r="I35" s="99" t="s">
        <v>10</v>
      </c>
      <c r="J35" s="764"/>
      <c r="K35" s="768"/>
      <c r="L35" s="782"/>
      <c r="M35" s="827"/>
      <c r="N35" s="788"/>
    </row>
    <row r="36" spans="1:14" ht="18.75" x14ac:dyDescent="0.3">
      <c r="A36" s="93" t="s">
        <v>46</v>
      </c>
      <c r="B36" s="363">
        <v>95848</v>
      </c>
      <c r="C36" s="364">
        <v>7993.72</v>
      </c>
      <c r="D36" s="364">
        <v>6792</v>
      </c>
      <c r="E36" s="364">
        <v>2266</v>
      </c>
      <c r="F36" s="344">
        <v>19469</v>
      </c>
      <c r="G36" s="345">
        <f>SUM(B36:F36)</f>
        <v>132368.72</v>
      </c>
      <c r="H36" s="363">
        <v>698</v>
      </c>
      <c r="I36" s="364">
        <v>3</v>
      </c>
      <c r="J36" s="364">
        <v>43</v>
      </c>
      <c r="K36" s="344">
        <v>34</v>
      </c>
      <c r="L36" s="345">
        <f>SUM(H36:K36)</f>
        <v>778</v>
      </c>
      <c r="M36" s="357">
        <f>+G36+L36</f>
        <v>133146.72</v>
      </c>
      <c r="N36" s="400">
        <v>31439</v>
      </c>
    </row>
    <row r="37" spans="1:14" ht="19.5" thickBot="1" x14ac:dyDescent="0.35">
      <c r="A37" s="97" t="s">
        <v>47</v>
      </c>
      <c r="B37" s="342">
        <v>106883</v>
      </c>
      <c r="C37" s="343">
        <v>21904.28</v>
      </c>
      <c r="D37" s="343">
        <v>10856.33</v>
      </c>
      <c r="E37" s="343">
        <v>3354</v>
      </c>
      <c r="F37" s="344">
        <v>15708</v>
      </c>
      <c r="G37" s="345">
        <f t="shared" ref="G37:G40" si="7">SUM(B37:F37)</f>
        <v>158705.60999999999</v>
      </c>
      <c r="H37" s="342">
        <v>3839</v>
      </c>
      <c r="I37" s="343">
        <v>100</v>
      </c>
      <c r="J37" s="343">
        <v>817</v>
      </c>
      <c r="K37" s="344">
        <v>52</v>
      </c>
      <c r="L37" s="345">
        <f t="shared" ref="L37:L40" si="8">SUM(H37:K37)</f>
        <v>4808</v>
      </c>
      <c r="M37" s="357">
        <f t="shared" ref="M37:M40" si="9">+G37+L37</f>
        <v>163513.60999999999</v>
      </c>
      <c r="N37" s="401">
        <v>41686</v>
      </c>
    </row>
    <row r="38" spans="1:14" ht="19.5" thickBot="1" x14ac:dyDescent="0.3">
      <c r="A38" s="96" t="s">
        <v>27</v>
      </c>
      <c r="B38" s="352">
        <f>SUM(B36:B37)</f>
        <v>202731</v>
      </c>
      <c r="C38" s="352">
        <f t="shared" ref="C38:F38" si="10">SUM(C36:C37)</f>
        <v>29898</v>
      </c>
      <c r="D38" s="352">
        <f t="shared" si="10"/>
        <v>17648.330000000002</v>
      </c>
      <c r="E38" s="352">
        <f t="shared" si="10"/>
        <v>5620</v>
      </c>
      <c r="F38" s="353">
        <f t="shared" si="10"/>
        <v>35177</v>
      </c>
      <c r="G38" s="354">
        <f t="shared" si="7"/>
        <v>291074.33</v>
      </c>
      <c r="H38" s="352">
        <f>SUM(H36:H37)</f>
        <v>4537</v>
      </c>
      <c r="I38" s="352">
        <f t="shared" ref="I38:K38" si="11">SUM(I36:I37)</f>
        <v>103</v>
      </c>
      <c r="J38" s="352">
        <f t="shared" si="11"/>
        <v>860</v>
      </c>
      <c r="K38" s="352">
        <f t="shared" si="11"/>
        <v>86</v>
      </c>
      <c r="L38" s="354">
        <f t="shared" si="8"/>
        <v>5586</v>
      </c>
      <c r="M38" s="360">
        <f t="shared" si="9"/>
        <v>296660.33</v>
      </c>
      <c r="N38" s="361">
        <f>SUM(N36:N37)</f>
        <v>73125</v>
      </c>
    </row>
    <row r="39" spans="1:14" ht="19.5" thickBot="1" x14ac:dyDescent="0.3">
      <c r="A39" s="96" t="s">
        <v>41</v>
      </c>
      <c r="B39" s="405">
        <f>+B29</f>
        <v>4857.33</v>
      </c>
      <c r="C39" s="405">
        <f t="shared" ref="C39:N39" si="12">+C29</f>
        <v>599</v>
      </c>
      <c r="D39" s="405">
        <f t="shared" si="12"/>
        <v>848</v>
      </c>
      <c r="E39" s="405">
        <f t="shared" si="12"/>
        <v>227</v>
      </c>
      <c r="F39" s="405">
        <f t="shared" si="12"/>
        <v>517</v>
      </c>
      <c r="G39" s="406">
        <f t="shared" si="12"/>
        <v>7048.33</v>
      </c>
      <c r="H39" s="405">
        <f t="shared" si="12"/>
        <v>0</v>
      </c>
      <c r="I39" s="405">
        <f t="shared" si="12"/>
        <v>240</v>
      </c>
      <c r="J39" s="405">
        <f t="shared" si="12"/>
        <v>995</v>
      </c>
      <c r="K39" s="405">
        <f t="shared" si="12"/>
        <v>19</v>
      </c>
      <c r="L39" s="406">
        <f t="shared" si="12"/>
        <v>1254</v>
      </c>
      <c r="M39" s="407">
        <f t="shared" si="12"/>
        <v>8302.33</v>
      </c>
      <c r="N39" s="405">
        <f t="shared" si="12"/>
        <v>1893</v>
      </c>
    </row>
    <row r="40" spans="1:14" ht="19.5" thickBot="1" x14ac:dyDescent="0.3">
      <c r="A40" s="96" t="s">
        <v>42</v>
      </c>
      <c r="B40" s="405">
        <f>SUM(B38:B39)</f>
        <v>207588.33</v>
      </c>
      <c r="C40" s="405">
        <f t="shared" ref="C40:F40" si="13">SUM(C38:C39)</f>
        <v>30497</v>
      </c>
      <c r="D40" s="405">
        <f t="shared" si="13"/>
        <v>18496.330000000002</v>
      </c>
      <c r="E40" s="405">
        <f t="shared" si="13"/>
        <v>5847</v>
      </c>
      <c r="F40" s="408">
        <f t="shared" si="13"/>
        <v>35694</v>
      </c>
      <c r="G40" s="409">
        <f t="shared" si="7"/>
        <v>298122.65999999997</v>
      </c>
      <c r="H40" s="405">
        <f>SUM(H38:H39)</f>
        <v>4537</v>
      </c>
      <c r="I40" s="405">
        <f t="shared" ref="I40" si="14">SUM(I38:I39)</f>
        <v>343</v>
      </c>
      <c r="J40" s="405">
        <f>SUM(J38:J39)</f>
        <v>1855</v>
      </c>
      <c r="K40" s="405">
        <f>SUM(K38:K39)</f>
        <v>105</v>
      </c>
      <c r="L40" s="409">
        <f t="shared" si="8"/>
        <v>6840</v>
      </c>
      <c r="M40" s="410">
        <f t="shared" si="9"/>
        <v>304962.65999999997</v>
      </c>
      <c r="N40" s="361">
        <f>SUM(N38:N39)</f>
        <v>75018</v>
      </c>
    </row>
    <row r="41" spans="1:14" ht="18.75" x14ac:dyDescent="0.3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30"/>
    </row>
    <row r="42" spans="1:14" ht="19.5" thickBot="1" x14ac:dyDescent="0.3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30"/>
    </row>
    <row r="43" spans="1:14" ht="19.5" thickBot="1" x14ac:dyDescent="0.35">
      <c r="A43" s="810" t="s">
        <v>48</v>
      </c>
      <c r="B43" s="811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2"/>
    </row>
    <row r="44" spans="1:14" ht="15.75" customHeight="1" thickBot="1" x14ac:dyDescent="0.35">
      <c r="A44" s="795" t="s">
        <v>5</v>
      </c>
      <c r="B44" s="798" t="s">
        <v>2</v>
      </c>
      <c r="C44" s="799"/>
      <c r="D44" s="799"/>
      <c r="E44" s="799"/>
      <c r="F44" s="799"/>
      <c r="G44" s="800"/>
      <c r="H44" s="846" t="s">
        <v>4</v>
      </c>
      <c r="I44" s="847"/>
      <c r="J44" s="847"/>
      <c r="K44" s="847"/>
      <c r="L44" s="848"/>
      <c r="M44" s="825" t="s">
        <v>18</v>
      </c>
      <c r="N44" s="786" t="s">
        <v>19</v>
      </c>
    </row>
    <row r="45" spans="1:14" ht="15" customHeight="1" x14ac:dyDescent="0.25">
      <c r="A45" s="796"/>
      <c r="B45" s="789" t="s">
        <v>6</v>
      </c>
      <c r="C45" s="790"/>
      <c r="D45" s="791" t="s">
        <v>7</v>
      </c>
      <c r="E45" s="790"/>
      <c r="F45" s="778" t="s">
        <v>12</v>
      </c>
      <c r="G45" s="781" t="s">
        <v>13</v>
      </c>
      <c r="H45" s="841" t="s">
        <v>17</v>
      </c>
      <c r="I45" s="842"/>
      <c r="J45" s="843" t="s">
        <v>14</v>
      </c>
      <c r="K45" s="844" t="s">
        <v>15</v>
      </c>
      <c r="L45" s="845" t="s">
        <v>16</v>
      </c>
      <c r="M45" s="826"/>
      <c r="N45" s="787"/>
    </row>
    <row r="46" spans="1:14" ht="94.5" thickBot="1" x14ac:dyDescent="0.3">
      <c r="A46" s="797"/>
      <c r="B46" s="98" t="s">
        <v>11</v>
      </c>
      <c r="C46" s="99" t="s">
        <v>10</v>
      </c>
      <c r="D46" s="99" t="s">
        <v>45</v>
      </c>
      <c r="E46" s="99" t="s">
        <v>9</v>
      </c>
      <c r="F46" s="768"/>
      <c r="G46" s="782"/>
      <c r="H46" s="98" t="s">
        <v>11</v>
      </c>
      <c r="I46" s="99" t="s">
        <v>10</v>
      </c>
      <c r="J46" s="764"/>
      <c r="K46" s="768"/>
      <c r="L46" s="782"/>
      <c r="M46" s="827"/>
      <c r="N46" s="788"/>
    </row>
    <row r="47" spans="1:14" ht="18.75" x14ac:dyDescent="0.3">
      <c r="A47" s="93" t="s">
        <v>20</v>
      </c>
      <c r="B47" s="363">
        <v>41529</v>
      </c>
      <c r="C47" s="364">
        <v>25190</v>
      </c>
      <c r="D47" s="364">
        <v>11591</v>
      </c>
      <c r="E47" s="364">
        <v>10461</v>
      </c>
      <c r="F47" s="344">
        <v>12997</v>
      </c>
      <c r="G47" s="345">
        <f>SUM(B47:F47)</f>
        <v>101768</v>
      </c>
      <c r="H47" s="411">
        <v>5719</v>
      </c>
      <c r="I47" s="364">
        <v>972</v>
      </c>
      <c r="J47" s="364">
        <v>861</v>
      </c>
      <c r="K47" s="399">
        <v>505</v>
      </c>
      <c r="L47" s="345">
        <f>SUM(H47:K47)</f>
        <v>8057</v>
      </c>
      <c r="M47" s="357">
        <f>+G47+L47</f>
        <v>109825</v>
      </c>
      <c r="N47" s="400">
        <v>48749</v>
      </c>
    </row>
    <row r="48" spans="1:14" ht="18.75" x14ac:dyDescent="0.3">
      <c r="A48" s="94" t="s">
        <v>21</v>
      </c>
      <c r="B48" s="342">
        <v>31248</v>
      </c>
      <c r="C48" s="343">
        <v>27941.73</v>
      </c>
      <c r="D48" s="343">
        <v>9436</v>
      </c>
      <c r="E48" s="343">
        <v>9990.08</v>
      </c>
      <c r="F48" s="412">
        <v>10057</v>
      </c>
      <c r="G48" s="413">
        <f t="shared" ref="G48:G70" si="15">SUM(B48:F48)</f>
        <v>88672.81</v>
      </c>
      <c r="H48" s="414">
        <v>7344</v>
      </c>
      <c r="I48" s="343">
        <v>8902.2900000000009</v>
      </c>
      <c r="J48" s="343">
        <v>8137</v>
      </c>
      <c r="K48" s="365">
        <v>3023</v>
      </c>
      <c r="L48" s="413">
        <f t="shared" ref="L48:L67" si="16">SUM(H48:K48)</f>
        <v>27406.29</v>
      </c>
      <c r="M48" s="415">
        <f t="shared" ref="M48:M70" si="17">+G48+L48</f>
        <v>116079.1</v>
      </c>
      <c r="N48" s="401">
        <v>69708.3</v>
      </c>
    </row>
    <row r="49" spans="1:14" ht="18.75" x14ac:dyDescent="0.3">
      <c r="A49" s="272" t="s">
        <v>82</v>
      </c>
      <c r="B49" s="346">
        <v>9722</v>
      </c>
      <c r="C49" s="347">
        <v>5835.9</v>
      </c>
      <c r="D49" s="347">
        <v>2696</v>
      </c>
      <c r="E49" s="347">
        <v>2394</v>
      </c>
      <c r="F49" s="416">
        <v>1718</v>
      </c>
      <c r="G49" s="417">
        <f t="shared" si="15"/>
        <v>22365.9</v>
      </c>
      <c r="H49" s="418">
        <v>3956</v>
      </c>
      <c r="I49" s="347">
        <v>4436.04</v>
      </c>
      <c r="J49" s="347">
        <v>1515</v>
      </c>
      <c r="K49" s="419">
        <v>621</v>
      </c>
      <c r="L49" s="417">
        <f t="shared" si="16"/>
        <v>10528.04</v>
      </c>
      <c r="M49" s="420">
        <f t="shared" si="17"/>
        <v>32893.94</v>
      </c>
      <c r="N49" s="403">
        <v>22476</v>
      </c>
    </row>
    <row r="50" spans="1:14" ht="18.75" x14ac:dyDescent="0.3">
      <c r="A50" s="272" t="s">
        <v>22</v>
      </c>
      <c r="B50" s="346">
        <v>9538</v>
      </c>
      <c r="C50" s="347">
        <v>10159.83</v>
      </c>
      <c r="D50" s="347">
        <v>3631</v>
      </c>
      <c r="E50" s="347">
        <v>3301</v>
      </c>
      <c r="F50" s="416">
        <v>4056</v>
      </c>
      <c r="G50" s="417">
        <f t="shared" si="15"/>
        <v>30685.83</v>
      </c>
      <c r="H50" s="418">
        <v>1707</v>
      </c>
      <c r="I50" s="347">
        <v>0</v>
      </c>
      <c r="J50" s="347">
        <v>4315</v>
      </c>
      <c r="K50" s="419">
        <v>2035</v>
      </c>
      <c r="L50" s="417">
        <f t="shared" si="16"/>
        <v>8057</v>
      </c>
      <c r="M50" s="420">
        <f t="shared" si="17"/>
        <v>38742.83</v>
      </c>
      <c r="N50" s="403">
        <v>23578</v>
      </c>
    </row>
    <row r="51" spans="1:14" ht="18.75" x14ac:dyDescent="0.3">
      <c r="A51" s="272" t="s">
        <v>23</v>
      </c>
      <c r="B51" s="346">
        <v>10452</v>
      </c>
      <c r="C51" s="347">
        <v>10828</v>
      </c>
      <c r="D51" s="347">
        <v>2715</v>
      </c>
      <c r="E51" s="347">
        <v>3738.08</v>
      </c>
      <c r="F51" s="416">
        <v>3819</v>
      </c>
      <c r="G51" s="417">
        <f t="shared" si="15"/>
        <v>31552.080000000002</v>
      </c>
      <c r="H51" s="418">
        <v>1673</v>
      </c>
      <c r="I51" s="347">
        <v>4390.25</v>
      </c>
      <c r="J51" s="347">
        <v>2297</v>
      </c>
      <c r="K51" s="419">
        <v>105</v>
      </c>
      <c r="L51" s="417">
        <f t="shared" si="16"/>
        <v>8465.25</v>
      </c>
      <c r="M51" s="420">
        <f t="shared" si="17"/>
        <v>40017.33</v>
      </c>
      <c r="N51" s="403">
        <v>21019.3</v>
      </c>
    </row>
    <row r="52" spans="1:14" ht="18.75" x14ac:dyDescent="0.3">
      <c r="A52" s="95" t="s">
        <v>24</v>
      </c>
      <c r="B52" s="342">
        <v>2339</v>
      </c>
      <c r="C52" s="343">
        <v>1751.09</v>
      </c>
      <c r="D52" s="343">
        <v>7188</v>
      </c>
      <c r="E52" s="343">
        <v>316.08</v>
      </c>
      <c r="F52" s="412">
        <v>1413</v>
      </c>
      <c r="G52" s="413">
        <f t="shared" si="15"/>
        <v>13007.17</v>
      </c>
      <c r="H52" s="414">
        <v>78</v>
      </c>
      <c r="I52" s="343">
        <v>0</v>
      </c>
      <c r="J52" s="343">
        <v>1625</v>
      </c>
      <c r="K52" s="365">
        <v>957</v>
      </c>
      <c r="L52" s="413">
        <f t="shared" si="16"/>
        <v>2660</v>
      </c>
      <c r="M52" s="415">
        <f t="shared" si="17"/>
        <v>15667.17</v>
      </c>
      <c r="N52" s="401">
        <v>11911</v>
      </c>
    </row>
    <row r="53" spans="1:14" ht="19.5" thickBot="1" x14ac:dyDescent="0.35">
      <c r="A53" s="95" t="s">
        <v>25</v>
      </c>
      <c r="B53" s="350">
        <v>14537</v>
      </c>
      <c r="C53" s="351">
        <v>9743</v>
      </c>
      <c r="D53" s="351">
        <v>4278</v>
      </c>
      <c r="E53" s="351">
        <v>7365</v>
      </c>
      <c r="F53" s="421">
        <v>3616</v>
      </c>
      <c r="G53" s="422">
        <f t="shared" si="15"/>
        <v>39539</v>
      </c>
      <c r="H53" s="423">
        <v>318</v>
      </c>
      <c r="I53" s="351">
        <v>665</v>
      </c>
      <c r="J53" s="351">
        <v>1806</v>
      </c>
      <c r="K53" s="424">
        <v>271</v>
      </c>
      <c r="L53" s="422">
        <f t="shared" si="16"/>
        <v>3060</v>
      </c>
      <c r="M53" s="425">
        <f t="shared" si="17"/>
        <v>42599</v>
      </c>
      <c r="N53" s="404">
        <v>21327</v>
      </c>
    </row>
    <row r="54" spans="1:14" ht="19.5" thickBot="1" x14ac:dyDescent="0.3">
      <c r="A54" s="96" t="s">
        <v>27</v>
      </c>
      <c r="B54" s="352">
        <f>+B47+B48+B52+B53</f>
        <v>89653</v>
      </c>
      <c r="C54" s="352">
        <f t="shared" ref="C54:F54" si="18">+C47+C48+C52+C53</f>
        <v>64625.819999999992</v>
      </c>
      <c r="D54" s="352">
        <f t="shared" si="18"/>
        <v>32493</v>
      </c>
      <c r="E54" s="352">
        <f t="shared" si="18"/>
        <v>28132.160000000003</v>
      </c>
      <c r="F54" s="353">
        <f t="shared" si="18"/>
        <v>28083</v>
      </c>
      <c r="G54" s="354">
        <f t="shared" si="15"/>
        <v>242986.98</v>
      </c>
      <c r="H54" s="426">
        <f>+H47+H48+H52+H53</f>
        <v>13459</v>
      </c>
      <c r="I54" s="352">
        <f t="shared" ref="I54:K54" si="19">+I47+I48+I52+I53</f>
        <v>10539.29</v>
      </c>
      <c r="J54" s="352">
        <f t="shared" si="19"/>
        <v>12429</v>
      </c>
      <c r="K54" s="352">
        <f t="shared" si="19"/>
        <v>4756</v>
      </c>
      <c r="L54" s="354">
        <f t="shared" si="16"/>
        <v>41183.29</v>
      </c>
      <c r="M54" s="360">
        <f t="shared" si="17"/>
        <v>284170.27</v>
      </c>
      <c r="N54" s="361">
        <f>+N47+N48+N52+N53</f>
        <v>151695.29999999999</v>
      </c>
    </row>
    <row r="55" spans="1:14" ht="18.75" x14ac:dyDescent="0.3">
      <c r="A55" s="113" t="s">
        <v>28</v>
      </c>
      <c r="B55" s="463">
        <v>17089</v>
      </c>
      <c r="C55" s="463">
        <v>4422.12</v>
      </c>
      <c r="D55" s="463">
        <v>4910</v>
      </c>
      <c r="E55" s="463">
        <v>5664.05</v>
      </c>
      <c r="F55" s="464">
        <v>3960</v>
      </c>
      <c r="G55" s="465">
        <f t="shared" si="15"/>
        <v>36045.17</v>
      </c>
      <c r="H55" s="466">
        <v>8529.3799999999992</v>
      </c>
      <c r="I55" s="463">
        <v>2019</v>
      </c>
      <c r="J55" s="463">
        <v>1578</v>
      </c>
      <c r="K55" s="463">
        <v>164</v>
      </c>
      <c r="L55" s="465">
        <f t="shared" si="16"/>
        <v>12290.38</v>
      </c>
      <c r="M55" s="467">
        <f t="shared" si="17"/>
        <v>48335.549999999996</v>
      </c>
      <c r="N55" s="468">
        <v>18119</v>
      </c>
    </row>
    <row r="56" spans="1:14" ht="18.75" x14ac:dyDescent="0.3">
      <c r="A56" s="114" t="s">
        <v>29</v>
      </c>
      <c r="B56" s="343">
        <v>5962</v>
      </c>
      <c r="C56" s="343">
        <v>3003</v>
      </c>
      <c r="D56" s="343">
        <v>1703</v>
      </c>
      <c r="E56" s="343">
        <v>1713</v>
      </c>
      <c r="F56" s="412">
        <v>1154</v>
      </c>
      <c r="G56" s="413">
        <f t="shared" si="15"/>
        <v>13535</v>
      </c>
      <c r="H56" s="414">
        <v>4876.6099999999997</v>
      </c>
      <c r="I56" s="343">
        <v>7949.24</v>
      </c>
      <c r="J56" s="343">
        <v>2264</v>
      </c>
      <c r="K56" s="343">
        <v>872</v>
      </c>
      <c r="L56" s="413">
        <f t="shared" si="16"/>
        <v>15961.849999999999</v>
      </c>
      <c r="M56" s="415">
        <f t="shared" si="17"/>
        <v>29496.85</v>
      </c>
      <c r="N56" s="432">
        <v>14671</v>
      </c>
    </row>
    <row r="57" spans="1:14" ht="18.75" x14ac:dyDescent="0.3">
      <c r="A57" s="114" t="s">
        <v>32</v>
      </c>
      <c r="B57" s="343">
        <v>344</v>
      </c>
      <c r="C57" s="343">
        <v>300</v>
      </c>
      <c r="D57" s="343">
        <v>2181</v>
      </c>
      <c r="E57" s="343">
        <v>465.82</v>
      </c>
      <c r="F57" s="412">
        <v>285</v>
      </c>
      <c r="G57" s="413">
        <f t="shared" si="15"/>
        <v>3575.82</v>
      </c>
      <c r="H57" s="414">
        <v>19892</v>
      </c>
      <c r="I57" s="343">
        <v>209</v>
      </c>
      <c r="J57" s="343">
        <v>0</v>
      </c>
      <c r="K57" s="343">
        <v>406</v>
      </c>
      <c r="L57" s="413">
        <f t="shared" si="16"/>
        <v>20507</v>
      </c>
      <c r="M57" s="415">
        <f t="shared" si="17"/>
        <v>24082.82</v>
      </c>
      <c r="N57" s="432">
        <v>17529</v>
      </c>
    </row>
    <row r="58" spans="1:14" ht="18.75" x14ac:dyDescent="0.3">
      <c r="A58" s="114" t="s">
        <v>30</v>
      </c>
      <c r="B58" s="343">
        <v>1994</v>
      </c>
      <c r="C58" s="343">
        <v>131</v>
      </c>
      <c r="D58" s="343">
        <v>381</v>
      </c>
      <c r="E58" s="343">
        <v>265</v>
      </c>
      <c r="F58" s="412">
        <v>1554</v>
      </c>
      <c r="G58" s="413">
        <f t="shared" si="15"/>
        <v>4325</v>
      </c>
      <c r="H58" s="414">
        <v>0</v>
      </c>
      <c r="I58" s="343">
        <v>34</v>
      </c>
      <c r="J58" s="343">
        <v>156</v>
      </c>
      <c r="K58" s="343">
        <v>0</v>
      </c>
      <c r="L58" s="413">
        <f t="shared" si="16"/>
        <v>190</v>
      </c>
      <c r="M58" s="415">
        <f t="shared" si="17"/>
        <v>4515</v>
      </c>
      <c r="N58" s="432">
        <v>1316</v>
      </c>
    </row>
    <row r="59" spans="1:14" ht="18.75" x14ac:dyDescent="0.3">
      <c r="A59" s="114" t="s">
        <v>31</v>
      </c>
      <c r="B59" s="343">
        <v>4466</v>
      </c>
      <c r="C59" s="343">
        <v>9733</v>
      </c>
      <c r="D59" s="343">
        <v>2848</v>
      </c>
      <c r="E59" s="343">
        <v>5166.2</v>
      </c>
      <c r="F59" s="412">
        <v>954</v>
      </c>
      <c r="G59" s="413">
        <f t="shared" si="15"/>
        <v>23167.200000000001</v>
      </c>
      <c r="H59" s="414">
        <v>5882</v>
      </c>
      <c r="I59" s="343">
        <v>4372.16</v>
      </c>
      <c r="J59" s="343">
        <v>18245.16</v>
      </c>
      <c r="K59" s="343">
        <v>8140.88</v>
      </c>
      <c r="L59" s="413">
        <f t="shared" si="16"/>
        <v>36640.199999999997</v>
      </c>
      <c r="M59" s="415">
        <f t="shared" si="17"/>
        <v>59807.399999999994</v>
      </c>
      <c r="N59" s="432">
        <v>32126</v>
      </c>
    </row>
    <row r="60" spans="1:14" ht="18.75" x14ac:dyDescent="0.3">
      <c r="A60" s="114" t="s">
        <v>33</v>
      </c>
      <c r="B60" s="343">
        <v>227</v>
      </c>
      <c r="C60" s="343">
        <v>34</v>
      </c>
      <c r="D60" s="343">
        <v>4288</v>
      </c>
      <c r="E60" s="343">
        <v>309</v>
      </c>
      <c r="F60" s="412">
        <v>4664</v>
      </c>
      <c r="G60" s="413">
        <f t="shared" si="15"/>
        <v>9522</v>
      </c>
      <c r="H60" s="414">
        <v>0</v>
      </c>
      <c r="I60" s="343">
        <v>0</v>
      </c>
      <c r="J60" s="343">
        <v>1469</v>
      </c>
      <c r="K60" s="343">
        <v>954</v>
      </c>
      <c r="L60" s="413">
        <f t="shared" si="16"/>
        <v>2423</v>
      </c>
      <c r="M60" s="415">
        <f t="shared" si="17"/>
        <v>11945</v>
      </c>
      <c r="N60" s="432">
        <v>11870</v>
      </c>
    </row>
    <row r="61" spans="1:14" ht="18.75" x14ac:dyDescent="0.3">
      <c r="A61" s="114" t="s">
        <v>34</v>
      </c>
      <c r="B61" s="343">
        <v>5761</v>
      </c>
      <c r="C61" s="343">
        <v>3255</v>
      </c>
      <c r="D61" s="343">
        <v>5154</v>
      </c>
      <c r="E61" s="343">
        <v>1251</v>
      </c>
      <c r="F61" s="412">
        <v>681</v>
      </c>
      <c r="G61" s="413">
        <f t="shared" si="15"/>
        <v>16102</v>
      </c>
      <c r="H61" s="414">
        <v>1803</v>
      </c>
      <c r="I61" s="343">
        <v>207</v>
      </c>
      <c r="J61" s="343">
        <v>531</v>
      </c>
      <c r="K61" s="343">
        <v>29</v>
      </c>
      <c r="L61" s="413">
        <f t="shared" si="16"/>
        <v>2570</v>
      </c>
      <c r="M61" s="415">
        <f t="shared" si="17"/>
        <v>18672</v>
      </c>
      <c r="N61" s="432">
        <v>12335</v>
      </c>
    </row>
    <row r="62" spans="1:14" ht="18.75" x14ac:dyDescent="0.3">
      <c r="A62" s="114" t="s">
        <v>35</v>
      </c>
      <c r="B62" s="343">
        <v>2840</v>
      </c>
      <c r="C62" s="343">
        <v>2884</v>
      </c>
      <c r="D62" s="343">
        <v>9637</v>
      </c>
      <c r="E62" s="343">
        <v>14392</v>
      </c>
      <c r="F62" s="412">
        <v>1141</v>
      </c>
      <c r="G62" s="413">
        <f t="shared" si="15"/>
        <v>30894</v>
      </c>
      <c r="H62" s="414">
        <v>89</v>
      </c>
      <c r="I62" s="343">
        <v>323</v>
      </c>
      <c r="J62" s="343">
        <v>18</v>
      </c>
      <c r="K62" s="343">
        <v>351</v>
      </c>
      <c r="L62" s="413">
        <f t="shared" si="16"/>
        <v>781</v>
      </c>
      <c r="M62" s="415">
        <f t="shared" si="17"/>
        <v>31675</v>
      </c>
      <c r="N62" s="432">
        <v>17731</v>
      </c>
    </row>
    <row r="63" spans="1:14" ht="18.75" x14ac:dyDescent="0.3">
      <c r="A63" s="114" t="s">
        <v>36</v>
      </c>
      <c r="B63" s="343">
        <v>3782</v>
      </c>
      <c r="C63" s="343">
        <v>2070</v>
      </c>
      <c r="D63" s="343">
        <v>2333</v>
      </c>
      <c r="E63" s="343">
        <v>709.21</v>
      </c>
      <c r="F63" s="412">
        <v>1561</v>
      </c>
      <c r="G63" s="413">
        <f t="shared" si="15"/>
        <v>10455.209999999999</v>
      </c>
      <c r="H63" s="414">
        <v>154</v>
      </c>
      <c r="I63" s="343">
        <v>20</v>
      </c>
      <c r="J63" s="343">
        <v>3132</v>
      </c>
      <c r="K63" s="343">
        <v>11</v>
      </c>
      <c r="L63" s="413">
        <f t="shared" si="16"/>
        <v>3317</v>
      </c>
      <c r="M63" s="415">
        <f t="shared" si="17"/>
        <v>13772.21</v>
      </c>
      <c r="N63" s="432">
        <v>8640</v>
      </c>
    </row>
    <row r="64" spans="1:14" ht="18.75" x14ac:dyDescent="0.3">
      <c r="A64" s="114" t="s">
        <v>37</v>
      </c>
      <c r="B64" s="343">
        <v>2590</v>
      </c>
      <c r="C64" s="343">
        <v>409</v>
      </c>
      <c r="D64" s="343">
        <v>1138</v>
      </c>
      <c r="E64" s="343">
        <v>1552</v>
      </c>
      <c r="F64" s="412">
        <v>3152</v>
      </c>
      <c r="G64" s="413">
        <f t="shared" si="15"/>
        <v>8841</v>
      </c>
      <c r="H64" s="414">
        <v>2691</v>
      </c>
      <c r="I64" s="343">
        <v>723</v>
      </c>
      <c r="J64" s="343">
        <v>0</v>
      </c>
      <c r="K64" s="343">
        <v>1332</v>
      </c>
      <c r="L64" s="413">
        <f t="shared" si="16"/>
        <v>4746</v>
      </c>
      <c r="M64" s="415">
        <f t="shared" si="17"/>
        <v>13587</v>
      </c>
      <c r="N64" s="432">
        <v>10384</v>
      </c>
    </row>
    <row r="65" spans="1:14" ht="18.75" x14ac:dyDescent="0.3">
      <c r="A65" s="114" t="s">
        <v>38</v>
      </c>
      <c r="B65" s="343">
        <v>1441</v>
      </c>
      <c r="C65" s="343">
        <v>530</v>
      </c>
      <c r="D65" s="343">
        <v>126</v>
      </c>
      <c r="E65" s="343">
        <v>298</v>
      </c>
      <c r="F65" s="412">
        <v>449</v>
      </c>
      <c r="G65" s="413">
        <f t="shared" si="15"/>
        <v>2844</v>
      </c>
      <c r="H65" s="414">
        <v>28</v>
      </c>
      <c r="I65" s="343">
        <v>0</v>
      </c>
      <c r="J65" s="343">
        <v>0</v>
      </c>
      <c r="K65" s="343">
        <v>26</v>
      </c>
      <c r="L65" s="413">
        <f t="shared" si="16"/>
        <v>54</v>
      </c>
      <c r="M65" s="415">
        <f t="shared" si="17"/>
        <v>2898</v>
      </c>
      <c r="N65" s="432">
        <v>1745</v>
      </c>
    </row>
    <row r="66" spans="1:14" ht="18.75" x14ac:dyDescent="0.3">
      <c r="A66" s="114" t="s">
        <v>39</v>
      </c>
      <c r="B66" s="343">
        <v>1197</v>
      </c>
      <c r="C66" s="343">
        <v>2543</v>
      </c>
      <c r="D66" s="343">
        <v>560</v>
      </c>
      <c r="E66" s="343">
        <v>4077</v>
      </c>
      <c r="F66" s="412">
        <v>4462</v>
      </c>
      <c r="G66" s="413">
        <f t="shared" si="15"/>
        <v>12839</v>
      </c>
      <c r="H66" s="414">
        <v>83</v>
      </c>
      <c r="I66" s="343">
        <v>0</v>
      </c>
      <c r="J66" s="343">
        <v>1</v>
      </c>
      <c r="K66" s="343">
        <v>2728</v>
      </c>
      <c r="L66" s="413">
        <f t="shared" si="16"/>
        <v>2812</v>
      </c>
      <c r="M66" s="415">
        <f t="shared" si="17"/>
        <v>15651</v>
      </c>
      <c r="N66" s="432">
        <v>12349</v>
      </c>
    </row>
    <row r="67" spans="1:14" ht="18.75" x14ac:dyDescent="0.3">
      <c r="A67" s="115" t="s">
        <v>40</v>
      </c>
      <c r="B67" s="351">
        <v>12</v>
      </c>
      <c r="C67" s="351">
        <v>0</v>
      </c>
      <c r="D67" s="351">
        <v>74</v>
      </c>
      <c r="E67" s="351">
        <v>234</v>
      </c>
      <c r="F67" s="421">
        <v>28</v>
      </c>
      <c r="G67" s="422">
        <f t="shared" si="15"/>
        <v>348</v>
      </c>
      <c r="H67" s="423">
        <v>2907</v>
      </c>
      <c r="I67" s="351">
        <v>0</v>
      </c>
      <c r="J67" s="351">
        <v>26</v>
      </c>
      <c r="K67" s="351">
        <v>3150</v>
      </c>
      <c r="L67" s="422">
        <f t="shared" si="16"/>
        <v>6083</v>
      </c>
      <c r="M67" s="425">
        <f t="shared" si="17"/>
        <v>6431</v>
      </c>
      <c r="N67" s="469">
        <v>3589</v>
      </c>
    </row>
    <row r="68" spans="1:14" ht="19.5" thickBot="1" x14ac:dyDescent="0.35">
      <c r="A68" s="229" t="s">
        <v>43</v>
      </c>
      <c r="B68" s="343">
        <v>22641</v>
      </c>
      <c r="C68" s="343">
        <v>9898.32</v>
      </c>
      <c r="D68" s="343">
        <v>15478</v>
      </c>
      <c r="E68" s="343">
        <v>22042</v>
      </c>
      <c r="F68" s="412">
        <v>8160</v>
      </c>
      <c r="G68" s="413">
        <f t="shared" si="15"/>
        <v>78219.320000000007</v>
      </c>
      <c r="H68" s="414">
        <v>36478.79</v>
      </c>
      <c r="I68" s="343">
        <v>19450.060000000001</v>
      </c>
      <c r="J68" s="343">
        <v>9057</v>
      </c>
      <c r="K68" s="343">
        <v>18040</v>
      </c>
      <c r="L68" s="413">
        <f t="shared" ref="L68:L70" si="20">SUM(H68:K68)</f>
        <v>83025.850000000006</v>
      </c>
      <c r="M68" s="415">
        <f t="shared" si="17"/>
        <v>161245.17000000001</v>
      </c>
      <c r="N68" s="432">
        <v>70312</v>
      </c>
    </row>
    <row r="69" spans="1:14" ht="19.5" thickBot="1" x14ac:dyDescent="0.3">
      <c r="A69" s="96" t="s">
        <v>41</v>
      </c>
      <c r="B69" s="470">
        <f>SUM(B55:B68)</f>
        <v>70346</v>
      </c>
      <c r="C69" s="470">
        <f t="shared" ref="C69:N69" si="21">SUM(C55:C68)</f>
        <v>39212.44</v>
      </c>
      <c r="D69" s="470">
        <f t="shared" si="21"/>
        <v>50811</v>
      </c>
      <c r="E69" s="470">
        <f t="shared" si="21"/>
        <v>58138.28</v>
      </c>
      <c r="F69" s="470">
        <f t="shared" si="21"/>
        <v>32205</v>
      </c>
      <c r="G69" s="471">
        <f t="shared" si="15"/>
        <v>250712.72</v>
      </c>
      <c r="H69" s="470">
        <f t="shared" si="21"/>
        <v>83413.78</v>
      </c>
      <c r="I69" s="470">
        <f t="shared" si="21"/>
        <v>35306.46</v>
      </c>
      <c r="J69" s="470">
        <f t="shared" si="21"/>
        <v>36477.160000000003</v>
      </c>
      <c r="K69" s="470">
        <f t="shared" si="21"/>
        <v>36203.880000000005</v>
      </c>
      <c r="L69" s="471">
        <f t="shared" si="20"/>
        <v>191401.28</v>
      </c>
      <c r="M69" s="472">
        <f t="shared" si="17"/>
        <v>442114</v>
      </c>
      <c r="N69" s="470">
        <f t="shared" si="21"/>
        <v>232716</v>
      </c>
    </row>
    <row r="70" spans="1:14" ht="19.5" thickBot="1" x14ac:dyDescent="0.3">
      <c r="A70" s="96" t="s">
        <v>42</v>
      </c>
      <c r="B70" s="461">
        <f>+B54+B69</f>
        <v>159999</v>
      </c>
      <c r="C70" s="461">
        <f t="shared" ref="C70:E70" si="22">+C54+C69</f>
        <v>103838.26</v>
      </c>
      <c r="D70" s="461">
        <f t="shared" si="22"/>
        <v>83304</v>
      </c>
      <c r="E70" s="461">
        <f t="shared" si="22"/>
        <v>86270.44</v>
      </c>
      <c r="F70" s="462">
        <f>+F54+F69</f>
        <v>60288</v>
      </c>
      <c r="G70" s="354">
        <f t="shared" si="15"/>
        <v>493699.7</v>
      </c>
      <c r="H70" s="426">
        <f>+H54+H69</f>
        <v>96872.78</v>
      </c>
      <c r="I70" s="461">
        <f t="shared" ref="I70:K70" si="23">+I54+I69</f>
        <v>45845.75</v>
      </c>
      <c r="J70" s="461">
        <f t="shared" si="23"/>
        <v>48906.16</v>
      </c>
      <c r="K70" s="461">
        <f t="shared" si="23"/>
        <v>40959.880000000005</v>
      </c>
      <c r="L70" s="354">
        <f t="shared" si="20"/>
        <v>232584.57</v>
      </c>
      <c r="M70" s="360">
        <f t="shared" si="17"/>
        <v>726284.27</v>
      </c>
      <c r="N70" s="473">
        <f>+N54+N69</f>
        <v>384411.3</v>
      </c>
    </row>
    <row r="71" spans="1:14" ht="18.75" x14ac:dyDescent="0.3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30"/>
    </row>
    <row r="72" spans="1:14" ht="19.5" thickBot="1" x14ac:dyDescent="0.35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30"/>
    </row>
    <row r="73" spans="1:14" ht="19.5" thickBot="1" x14ac:dyDescent="0.3">
      <c r="A73" s="850" t="s">
        <v>48</v>
      </c>
      <c r="B73" s="851"/>
      <c r="C73" s="851"/>
      <c r="D73" s="851"/>
      <c r="E73" s="851"/>
      <c r="F73" s="851"/>
      <c r="G73" s="851"/>
      <c r="H73" s="851"/>
      <c r="I73" s="851"/>
      <c r="J73" s="851"/>
      <c r="K73" s="851"/>
      <c r="L73" s="851"/>
      <c r="M73" s="851"/>
      <c r="N73" s="852"/>
    </row>
    <row r="74" spans="1:14" ht="15.75" customHeight="1" thickBot="1" x14ac:dyDescent="0.35">
      <c r="A74" s="795" t="s">
        <v>5</v>
      </c>
      <c r="B74" s="798" t="s">
        <v>2</v>
      </c>
      <c r="C74" s="799"/>
      <c r="D74" s="799"/>
      <c r="E74" s="799"/>
      <c r="F74" s="799"/>
      <c r="G74" s="800"/>
      <c r="H74" s="846" t="s">
        <v>4</v>
      </c>
      <c r="I74" s="847"/>
      <c r="J74" s="847"/>
      <c r="K74" s="847"/>
      <c r="L74" s="848"/>
      <c r="M74" s="825" t="s">
        <v>18</v>
      </c>
      <c r="N74" s="786" t="s">
        <v>19</v>
      </c>
    </row>
    <row r="75" spans="1:14" ht="15" customHeight="1" x14ac:dyDescent="0.25">
      <c r="A75" s="796"/>
      <c r="B75" s="789" t="s">
        <v>6</v>
      </c>
      <c r="C75" s="790"/>
      <c r="D75" s="791" t="s">
        <v>7</v>
      </c>
      <c r="E75" s="790"/>
      <c r="F75" s="778" t="s">
        <v>12</v>
      </c>
      <c r="G75" s="781" t="s">
        <v>13</v>
      </c>
      <c r="H75" s="841" t="s">
        <v>17</v>
      </c>
      <c r="I75" s="842"/>
      <c r="J75" s="843" t="s">
        <v>14</v>
      </c>
      <c r="K75" s="844" t="s">
        <v>15</v>
      </c>
      <c r="L75" s="845" t="s">
        <v>16</v>
      </c>
      <c r="M75" s="826"/>
      <c r="N75" s="787"/>
    </row>
    <row r="76" spans="1:14" ht="94.5" thickBot="1" x14ac:dyDescent="0.3">
      <c r="A76" s="797"/>
      <c r="B76" s="98" t="s">
        <v>11</v>
      </c>
      <c r="C76" s="99" t="s">
        <v>10</v>
      </c>
      <c r="D76" s="99" t="s">
        <v>45</v>
      </c>
      <c r="E76" s="99" t="s">
        <v>9</v>
      </c>
      <c r="F76" s="768"/>
      <c r="G76" s="782"/>
      <c r="H76" s="98" t="s">
        <v>11</v>
      </c>
      <c r="I76" s="99" t="s">
        <v>10</v>
      </c>
      <c r="J76" s="764"/>
      <c r="K76" s="768"/>
      <c r="L76" s="782"/>
      <c r="M76" s="827"/>
      <c r="N76" s="788"/>
    </row>
    <row r="77" spans="1:14" ht="19.5" thickBot="1" x14ac:dyDescent="0.3">
      <c r="A77" s="96" t="s">
        <v>84</v>
      </c>
      <c r="B77" s="448">
        <f>SUM(B78:B83)</f>
        <v>89653</v>
      </c>
      <c r="C77" s="448">
        <f t="shared" ref="C77:N84" si="24">SUM(C78:C83)</f>
        <v>64625.820000000007</v>
      </c>
      <c r="D77" s="448">
        <f t="shared" si="24"/>
        <v>32493</v>
      </c>
      <c r="E77" s="448">
        <f t="shared" si="24"/>
        <v>28132.160000000003</v>
      </c>
      <c r="F77" s="448">
        <f t="shared" si="24"/>
        <v>28083</v>
      </c>
      <c r="G77" s="449">
        <f>SUM(G78:G83)</f>
        <v>242986.98000000004</v>
      </c>
      <c r="H77" s="448">
        <f t="shared" si="24"/>
        <v>13459</v>
      </c>
      <c r="I77" s="448">
        <f t="shared" si="24"/>
        <v>10539.29</v>
      </c>
      <c r="J77" s="448">
        <f t="shared" si="24"/>
        <v>12429</v>
      </c>
      <c r="K77" s="448">
        <f t="shared" si="24"/>
        <v>4756</v>
      </c>
      <c r="L77" s="449">
        <f t="shared" si="24"/>
        <v>41183.29</v>
      </c>
      <c r="M77" s="450">
        <f>+G77+L77</f>
        <v>284170.27</v>
      </c>
      <c r="N77" s="448">
        <f t="shared" si="24"/>
        <v>151695.29999999999</v>
      </c>
    </row>
    <row r="78" spans="1:14" ht="18.75" x14ac:dyDescent="0.3">
      <c r="A78" s="120" t="s">
        <v>86</v>
      </c>
      <c r="B78" s="451">
        <v>57165</v>
      </c>
      <c r="C78" s="364">
        <v>40539.83</v>
      </c>
      <c r="D78" s="364">
        <v>21711</v>
      </c>
      <c r="E78" s="364">
        <v>15636</v>
      </c>
      <c r="F78" s="427">
        <v>20963</v>
      </c>
      <c r="G78" s="452">
        <f>SUM(B78:F78)</f>
        <v>156014.83000000002</v>
      </c>
      <c r="H78" s="453">
        <v>10965</v>
      </c>
      <c r="I78" s="454">
        <v>8607.2900000000009</v>
      </c>
      <c r="J78" s="428">
        <v>11665</v>
      </c>
      <c r="K78" s="428">
        <v>4334</v>
      </c>
      <c r="L78" s="452">
        <f>SUM(H78:K78)</f>
        <v>35571.29</v>
      </c>
      <c r="M78" s="455">
        <f t="shared" ref="M78:M91" si="25">+G78+L78</f>
        <v>191586.12000000002</v>
      </c>
      <c r="N78" s="429">
        <v>108145.3</v>
      </c>
    </row>
    <row r="79" spans="1:14" ht="18.75" x14ac:dyDescent="0.3">
      <c r="A79" s="122" t="s">
        <v>87</v>
      </c>
      <c r="B79" s="456">
        <v>0</v>
      </c>
      <c r="C79" s="343">
        <v>0</v>
      </c>
      <c r="D79" s="343">
        <v>3652</v>
      </c>
      <c r="E79" s="343">
        <v>15</v>
      </c>
      <c r="F79" s="430">
        <v>12</v>
      </c>
      <c r="G79" s="452">
        <f t="shared" ref="G79:G83" si="26">SUM(B79:F79)</f>
        <v>3679</v>
      </c>
      <c r="H79" s="457">
        <v>0</v>
      </c>
      <c r="I79" s="434">
        <v>0</v>
      </c>
      <c r="J79" s="431">
        <v>0</v>
      </c>
      <c r="K79" s="431">
        <v>0</v>
      </c>
      <c r="L79" s="452">
        <f t="shared" ref="L79:L83" si="27">SUM(H79:K79)</f>
        <v>0</v>
      </c>
      <c r="M79" s="455">
        <f t="shared" si="25"/>
        <v>3679</v>
      </c>
      <c r="N79" s="432">
        <v>19</v>
      </c>
    </row>
    <row r="80" spans="1:14" ht="18.75" x14ac:dyDescent="0.3">
      <c r="A80" s="122" t="s">
        <v>88</v>
      </c>
      <c r="B80" s="456">
        <v>26939</v>
      </c>
      <c r="C80" s="343">
        <v>19155</v>
      </c>
      <c r="D80" s="343">
        <v>5603</v>
      </c>
      <c r="E80" s="343">
        <v>10295.08</v>
      </c>
      <c r="F80" s="430">
        <v>5397</v>
      </c>
      <c r="G80" s="452">
        <f t="shared" si="26"/>
        <v>67389.08</v>
      </c>
      <c r="H80" s="457">
        <v>2269</v>
      </c>
      <c r="I80" s="434">
        <v>1700</v>
      </c>
      <c r="J80" s="431">
        <v>733</v>
      </c>
      <c r="K80" s="431">
        <v>125</v>
      </c>
      <c r="L80" s="452">
        <f t="shared" si="27"/>
        <v>4827</v>
      </c>
      <c r="M80" s="455">
        <f t="shared" si="25"/>
        <v>72216.08</v>
      </c>
      <c r="N80" s="432">
        <v>33925</v>
      </c>
    </row>
    <row r="81" spans="1:14" ht="18.75" x14ac:dyDescent="0.3">
      <c r="A81" s="122" t="s">
        <v>89</v>
      </c>
      <c r="B81" s="414">
        <v>1862</v>
      </c>
      <c r="C81" s="343">
        <v>464.9</v>
      </c>
      <c r="D81" s="343">
        <v>805</v>
      </c>
      <c r="E81" s="343">
        <v>548</v>
      </c>
      <c r="F81" s="412">
        <v>835</v>
      </c>
      <c r="G81" s="452">
        <f t="shared" si="26"/>
        <v>4514.8999999999996</v>
      </c>
      <c r="H81" s="433">
        <v>209</v>
      </c>
      <c r="I81" s="434">
        <v>0</v>
      </c>
      <c r="J81" s="434">
        <v>0</v>
      </c>
      <c r="K81" s="434">
        <v>297</v>
      </c>
      <c r="L81" s="452">
        <f t="shared" si="27"/>
        <v>506</v>
      </c>
      <c r="M81" s="455">
        <f t="shared" si="25"/>
        <v>5020.8999999999996</v>
      </c>
      <c r="N81" s="432">
        <v>3055</v>
      </c>
    </row>
    <row r="82" spans="1:14" ht="18.75" x14ac:dyDescent="0.3">
      <c r="A82" s="122" t="s">
        <v>90</v>
      </c>
      <c r="B82" s="414">
        <v>2926</v>
      </c>
      <c r="C82" s="343">
        <v>4463.2299999999996</v>
      </c>
      <c r="D82" s="343">
        <v>710</v>
      </c>
      <c r="E82" s="343">
        <v>1614</v>
      </c>
      <c r="F82" s="412">
        <v>847</v>
      </c>
      <c r="G82" s="452">
        <f t="shared" si="26"/>
        <v>10560.23</v>
      </c>
      <c r="H82" s="433">
        <v>16</v>
      </c>
      <c r="I82" s="434">
        <v>232</v>
      </c>
      <c r="J82" s="434">
        <v>30</v>
      </c>
      <c r="K82" s="434">
        <v>0</v>
      </c>
      <c r="L82" s="452">
        <f t="shared" si="27"/>
        <v>278</v>
      </c>
      <c r="M82" s="455">
        <f t="shared" si="25"/>
        <v>10838.23</v>
      </c>
      <c r="N82" s="432">
        <v>6402</v>
      </c>
    </row>
    <row r="83" spans="1:14" ht="19.5" thickBot="1" x14ac:dyDescent="0.35">
      <c r="A83" s="231" t="s">
        <v>25</v>
      </c>
      <c r="B83" s="435">
        <v>761</v>
      </c>
      <c r="C83" s="436">
        <v>2.86</v>
      </c>
      <c r="D83" s="436">
        <v>12</v>
      </c>
      <c r="E83" s="436">
        <v>24.08</v>
      </c>
      <c r="F83" s="437">
        <v>29</v>
      </c>
      <c r="G83" s="452">
        <f t="shared" si="26"/>
        <v>828.94</v>
      </c>
      <c r="H83" s="438">
        <v>0</v>
      </c>
      <c r="I83" s="439">
        <v>0</v>
      </c>
      <c r="J83" s="439">
        <v>1</v>
      </c>
      <c r="K83" s="439">
        <v>0</v>
      </c>
      <c r="L83" s="452">
        <f t="shared" si="27"/>
        <v>1</v>
      </c>
      <c r="M83" s="455">
        <f t="shared" si="25"/>
        <v>829.94</v>
      </c>
      <c r="N83" s="440">
        <v>149</v>
      </c>
    </row>
    <row r="84" spans="1:14" ht="19.5" thickBot="1" x14ac:dyDescent="0.3">
      <c r="A84" s="96" t="s">
        <v>85</v>
      </c>
      <c r="B84" s="448">
        <f>SUM(B85:B90)</f>
        <v>70346</v>
      </c>
      <c r="C84" s="448">
        <f t="shared" ref="C84:N84" si="28">SUM(C85:C90)</f>
        <v>39212.44</v>
      </c>
      <c r="D84" s="448">
        <f t="shared" si="28"/>
        <v>50811</v>
      </c>
      <c r="E84" s="448">
        <f t="shared" si="28"/>
        <v>58138.28</v>
      </c>
      <c r="F84" s="458">
        <f t="shared" si="28"/>
        <v>32205</v>
      </c>
      <c r="G84" s="449">
        <f t="shared" si="24"/>
        <v>250712.72000000003</v>
      </c>
      <c r="H84" s="459">
        <f t="shared" si="28"/>
        <v>83413.78</v>
      </c>
      <c r="I84" s="448">
        <f t="shared" si="28"/>
        <v>35306.46</v>
      </c>
      <c r="J84" s="448">
        <f t="shared" si="28"/>
        <v>36477.160000000003</v>
      </c>
      <c r="K84" s="448">
        <f t="shared" si="28"/>
        <v>36203.879999999997</v>
      </c>
      <c r="L84" s="449">
        <f t="shared" si="24"/>
        <v>191401.28</v>
      </c>
      <c r="M84" s="450">
        <f t="shared" si="25"/>
        <v>442114</v>
      </c>
      <c r="N84" s="448">
        <f t="shared" si="28"/>
        <v>232716</v>
      </c>
    </row>
    <row r="85" spans="1:14" ht="18.75" x14ac:dyDescent="0.3">
      <c r="A85" s="120" t="s">
        <v>86</v>
      </c>
      <c r="B85" s="414">
        <v>44212</v>
      </c>
      <c r="C85" s="343">
        <v>31426.85</v>
      </c>
      <c r="D85" s="343">
        <v>33467</v>
      </c>
      <c r="E85" s="343">
        <v>44165.26</v>
      </c>
      <c r="F85" s="412">
        <v>20477</v>
      </c>
      <c r="G85" s="460">
        <f>SUM(B85:F85)</f>
        <v>173748.11000000002</v>
      </c>
      <c r="H85" s="433">
        <v>73392.78</v>
      </c>
      <c r="I85" s="434">
        <v>29189.63</v>
      </c>
      <c r="J85" s="434">
        <v>29712.16</v>
      </c>
      <c r="K85" s="434">
        <v>27894</v>
      </c>
      <c r="L85" s="452">
        <f>SUM(H85:K85)</f>
        <v>160188.57</v>
      </c>
      <c r="M85" s="455">
        <f t="shared" si="25"/>
        <v>333936.68000000005</v>
      </c>
      <c r="N85" s="432">
        <v>172797</v>
      </c>
    </row>
    <row r="86" spans="1:14" ht="18.75" x14ac:dyDescent="0.3">
      <c r="A86" s="122" t="s">
        <v>87</v>
      </c>
      <c r="B86" s="414">
        <v>0</v>
      </c>
      <c r="C86" s="343">
        <v>0</v>
      </c>
      <c r="D86" s="343">
        <v>8250</v>
      </c>
      <c r="E86" s="343">
        <v>0</v>
      </c>
      <c r="F86" s="412">
        <v>51</v>
      </c>
      <c r="G86" s="460">
        <f t="shared" ref="G86:G90" si="29">SUM(B86:F86)</f>
        <v>8301</v>
      </c>
      <c r="H86" s="433">
        <v>0</v>
      </c>
      <c r="I86" s="434">
        <v>0</v>
      </c>
      <c r="J86" s="434">
        <v>0</v>
      </c>
      <c r="K86" s="434">
        <v>1</v>
      </c>
      <c r="L86" s="452">
        <f t="shared" ref="L86:L90" si="30">SUM(H86:K86)</f>
        <v>1</v>
      </c>
      <c r="M86" s="455">
        <f t="shared" si="25"/>
        <v>8302</v>
      </c>
      <c r="N86" s="432">
        <v>31</v>
      </c>
    </row>
    <row r="87" spans="1:14" ht="18.75" x14ac:dyDescent="0.3">
      <c r="A87" s="122" t="s">
        <v>88</v>
      </c>
      <c r="B87" s="441">
        <v>25685</v>
      </c>
      <c r="C87" s="442">
        <v>7584.59</v>
      </c>
      <c r="D87" s="442">
        <v>8677</v>
      </c>
      <c r="E87" s="442">
        <v>13890.82</v>
      </c>
      <c r="F87" s="443">
        <v>11580</v>
      </c>
      <c r="G87" s="460">
        <f t="shared" si="29"/>
        <v>67417.41</v>
      </c>
      <c r="H87" s="441">
        <v>10020</v>
      </c>
      <c r="I87" s="442">
        <v>6116.83</v>
      </c>
      <c r="J87" s="442">
        <v>6722</v>
      </c>
      <c r="K87" s="442">
        <v>5664.88</v>
      </c>
      <c r="L87" s="452">
        <f t="shared" si="30"/>
        <v>28523.710000000003</v>
      </c>
      <c r="M87" s="455">
        <f t="shared" si="25"/>
        <v>95941.12000000001</v>
      </c>
      <c r="N87" s="432">
        <v>58837</v>
      </c>
    </row>
    <row r="88" spans="1:14" ht="18.75" x14ac:dyDescent="0.3">
      <c r="A88" s="122" t="s">
        <v>89</v>
      </c>
      <c r="B88" s="441">
        <v>436</v>
      </c>
      <c r="C88" s="442">
        <v>121</v>
      </c>
      <c r="D88" s="442">
        <v>331</v>
      </c>
      <c r="E88" s="442">
        <v>57</v>
      </c>
      <c r="F88" s="443">
        <v>95</v>
      </c>
      <c r="G88" s="460">
        <f t="shared" si="29"/>
        <v>1040</v>
      </c>
      <c r="H88" s="441">
        <v>0</v>
      </c>
      <c r="I88" s="442">
        <v>0</v>
      </c>
      <c r="J88" s="442">
        <v>1</v>
      </c>
      <c r="K88" s="442">
        <v>30</v>
      </c>
      <c r="L88" s="452">
        <f t="shared" si="30"/>
        <v>31</v>
      </c>
      <c r="M88" s="455">
        <f t="shared" si="25"/>
        <v>1071</v>
      </c>
      <c r="N88" s="432">
        <v>608</v>
      </c>
    </row>
    <row r="89" spans="1:14" ht="18.75" x14ac:dyDescent="0.3">
      <c r="A89" s="122" t="s">
        <v>90</v>
      </c>
      <c r="B89" s="444">
        <v>11</v>
      </c>
      <c r="C89" s="445">
        <v>80</v>
      </c>
      <c r="D89" s="445">
        <v>84</v>
      </c>
      <c r="E89" s="445">
        <v>10</v>
      </c>
      <c r="F89" s="446">
        <v>0</v>
      </c>
      <c r="G89" s="460">
        <f t="shared" si="29"/>
        <v>185</v>
      </c>
      <c r="H89" s="444">
        <v>0</v>
      </c>
      <c r="I89" s="445">
        <v>0</v>
      </c>
      <c r="J89" s="445">
        <v>0</v>
      </c>
      <c r="K89" s="445">
        <v>313</v>
      </c>
      <c r="L89" s="452">
        <f t="shared" si="30"/>
        <v>313</v>
      </c>
      <c r="M89" s="455">
        <f t="shared" si="25"/>
        <v>498</v>
      </c>
      <c r="N89" s="432">
        <v>426</v>
      </c>
    </row>
    <row r="90" spans="1:14" ht="19.5" thickBot="1" x14ac:dyDescent="0.35">
      <c r="A90" s="231" t="s">
        <v>25</v>
      </c>
      <c r="B90" s="435">
        <v>2</v>
      </c>
      <c r="C90" s="436">
        <v>0</v>
      </c>
      <c r="D90" s="436">
        <v>2</v>
      </c>
      <c r="E90" s="436">
        <v>15.2</v>
      </c>
      <c r="F90" s="437">
        <v>2</v>
      </c>
      <c r="G90" s="460">
        <f t="shared" si="29"/>
        <v>21.2</v>
      </c>
      <c r="H90" s="438">
        <v>1</v>
      </c>
      <c r="I90" s="439">
        <v>0</v>
      </c>
      <c r="J90" s="439">
        <v>42</v>
      </c>
      <c r="K90" s="439">
        <v>2301</v>
      </c>
      <c r="L90" s="452">
        <f t="shared" si="30"/>
        <v>2344</v>
      </c>
      <c r="M90" s="455">
        <f t="shared" si="25"/>
        <v>2365.1999999999998</v>
      </c>
      <c r="N90" s="440">
        <v>17</v>
      </c>
    </row>
    <row r="91" spans="1:14" ht="19.5" thickBot="1" x14ac:dyDescent="0.35">
      <c r="A91" s="341" t="s">
        <v>42</v>
      </c>
      <c r="B91" s="476">
        <f>+B77+B84</f>
        <v>159999</v>
      </c>
      <c r="C91" s="361">
        <f t="shared" ref="C91:K91" si="31">+C77+C84</f>
        <v>103838.26000000001</v>
      </c>
      <c r="D91" s="361">
        <f t="shared" si="31"/>
        <v>83304</v>
      </c>
      <c r="E91" s="361">
        <f t="shared" si="31"/>
        <v>86270.44</v>
      </c>
      <c r="F91" s="478">
        <f t="shared" si="31"/>
        <v>60288</v>
      </c>
      <c r="G91" s="449">
        <f>+G77+G84</f>
        <v>493699.70000000007</v>
      </c>
      <c r="H91" s="476">
        <f t="shared" si="31"/>
        <v>96872.78</v>
      </c>
      <c r="I91" s="361">
        <f t="shared" si="31"/>
        <v>45845.75</v>
      </c>
      <c r="J91" s="477">
        <f t="shared" si="31"/>
        <v>48906.16</v>
      </c>
      <c r="K91" s="477">
        <f t="shared" si="31"/>
        <v>40959.879999999997</v>
      </c>
      <c r="L91" s="449">
        <f>+L77+L84</f>
        <v>232584.57</v>
      </c>
      <c r="M91" s="450">
        <f t="shared" si="25"/>
        <v>726284.27</v>
      </c>
      <c r="N91" s="447">
        <f>+N77+N84</f>
        <v>384411.3</v>
      </c>
    </row>
  </sheetData>
  <mergeCells count="57">
    <mergeCell ref="H75:I75"/>
    <mergeCell ref="J75:J76"/>
    <mergeCell ref="K75:K76"/>
    <mergeCell ref="L75:L76"/>
    <mergeCell ref="A1:N1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G75:G76"/>
    <mergeCell ref="F45:F46"/>
    <mergeCell ref="G45:G46"/>
    <mergeCell ref="H45:I45"/>
    <mergeCell ref="J45:J46"/>
    <mergeCell ref="K45:K46"/>
    <mergeCell ref="L45:L46"/>
    <mergeCell ref="A32:N32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D45:E45"/>
    <mergeCell ref="B34:C34"/>
    <mergeCell ref="D34:E34"/>
    <mergeCell ref="F34:F35"/>
    <mergeCell ref="G34:G35"/>
    <mergeCell ref="H34:I34"/>
    <mergeCell ref="A33:A35"/>
    <mergeCell ref="B33:G33"/>
    <mergeCell ref="H33:L33"/>
    <mergeCell ref="M33:M35"/>
    <mergeCell ref="N33:N35"/>
    <mergeCell ref="J34:J35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</mergeCells>
  <conditionalFormatting sqref="B14:XFD14 B38:XFD40 B29:XFD30">
    <cfRule type="duplicateValues" dxfId="87" priority="11"/>
  </conditionalFormatting>
  <conditionalFormatting sqref="B54:XFD54 B69:XFD70 B77:XFD77 B84:XFD84 B91:XFD91">
    <cfRule type="duplicateValues" dxfId="86" priority="10"/>
  </conditionalFormatting>
  <conditionalFormatting sqref="A14">
    <cfRule type="duplicateValues" dxfId="85" priority="9"/>
  </conditionalFormatting>
  <conditionalFormatting sqref="A30">
    <cfRule type="duplicateValues" dxfId="84" priority="8"/>
  </conditionalFormatting>
  <conditionalFormatting sqref="A29">
    <cfRule type="duplicateValues" dxfId="83" priority="7"/>
  </conditionalFormatting>
  <conditionalFormatting sqref="A38:A40">
    <cfRule type="duplicateValues" dxfId="82" priority="6"/>
  </conditionalFormatting>
  <conditionalFormatting sqref="A54">
    <cfRule type="duplicateValues" dxfId="81" priority="5"/>
  </conditionalFormatting>
  <conditionalFormatting sqref="A69:A70">
    <cfRule type="duplicateValues" dxfId="80" priority="4"/>
  </conditionalFormatting>
  <conditionalFormatting sqref="A77">
    <cfRule type="duplicateValues" dxfId="79" priority="3"/>
  </conditionalFormatting>
  <conditionalFormatting sqref="A84">
    <cfRule type="duplicateValues" dxfId="78" priority="2"/>
  </conditionalFormatting>
  <conditionalFormatting sqref="A91">
    <cfRule type="duplicateValues" dxfId="77" priority="1"/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1"/>
  <sheetViews>
    <sheetView topLeftCell="A64" zoomScale="85" zoomScaleNormal="85" workbookViewId="0">
      <selection activeCell="I77" sqref="I77"/>
    </sheetView>
  </sheetViews>
  <sheetFormatPr defaultRowHeight="15" x14ac:dyDescent="0.25"/>
  <cols>
    <col min="1" max="1" width="58.5703125" style="43" bestFit="1" customWidth="1"/>
    <col min="2" max="3" width="15.7109375" style="3" bestFit="1" customWidth="1"/>
    <col min="4" max="6" width="14.42578125" style="3" bestFit="1" customWidth="1"/>
    <col min="7" max="7" width="15.7109375" style="3" bestFit="1" customWidth="1"/>
    <col min="8" max="11" width="14.42578125" style="3" bestFit="1" customWidth="1"/>
    <col min="12" max="14" width="15.7109375" style="3" bestFit="1" customWidth="1"/>
    <col min="15" max="16384" width="9.140625" style="3"/>
  </cols>
  <sheetData>
    <row r="1" spans="1:14" ht="18.75" x14ac:dyDescent="0.25">
      <c r="A1" s="837" t="s">
        <v>93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ht="19.5" thickBot="1" x14ac:dyDescent="0.35">
      <c r="A2" s="22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.7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825" t="s">
        <v>18</v>
      </c>
      <c r="N4" s="786" t="s">
        <v>19</v>
      </c>
    </row>
    <row r="5" spans="1:14" ht="1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826"/>
      <c r="N5" s="787"/>
    </row>
    <row r="6" spans="1:14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3">
      <c r="A7" s="93" t="s">
        <v>20</v>
      </c>
      <c r="B7" s="232">
        <v>2294</v>
      </c>
      <c r="C7" s="233">
        <v>1087</v>
      </c>
      <c r="D7" s="233">
        <v>1382</v>
      </c>
      <c r="E7" s="233">
        <v>495</v>
      </c>
      <c r="F7" s="278">
        <v>1945</v>
      </c>
      <c r="G7" s="279">
        <f>SUM(B7:F7)</f>
        <v>7203</v>
      </c>
      <c r="H7" s="232">
        <v>0</v>
      </c>
      <c r="I7" s="233">
        <v>0</v>
      </c>
      <c r="J7" s="233">
        <v>0</v>
      </c>
      <c r="K7" s="292">
        <v>0</v>
      </c>
      <c r="L7" s="279">
        <f>SUM(H7:K7)</f>
        <v>0</v>
      </c>
      <c r="M7" s="293">
        <f>+G7+L7</f>
        <v>7203</v>
      </c>
      <c r="N7" s="294">
        <v>4570</v>
      </c>
    </row>
    <row r="8" spans="1:14" ht="18.75" x14ac:dyDescent="0.3">
      <c r="A8" s="94" t="s">
        <v>81</v>
      </c>
      <c r="B8" s="277">
        <v>175</v>
      </c>
      <c r="C8" s="261">
        <v>204</v>
      </c>
      <c r="D8" s="261">
        <v>492</v>
      </c>
      <c r="E8" s="261">
        <v>138</v>
      </c>
      <c r="F8" s="278">
        <v>247</v>
      </c>
      <c r="G8" s="279">
        <f t="shared" ref="G8:G14" si="0">SUM(B8:F8)</f>
        <v>1256</v>
      </c>
      <c r="H8" s="277">
        <v>0</v>
      </c>
      <c r="I8" s="261">
        <v>0</v>
      </c>
      <c r="J8" s="261">
        <v>0</v>
      </c>
      <c r="K8" s="292">
        <v>0</v>
      </c>
      <c r="L8" s="279">
        <f t="shared" ref="L8:L14" si="1">SUM(H8:K8)</f>
        <v>0</v>
      </c>
      <c r="M8" s="293">
        <f t="shared" ref="M8:M30" si="2">+G8+L8</f>
        <v>1256</v>
      </c>
      <c r="N8" s="295">
        <v>563</v>
      </c>
    </row>
    <row r="9" spans="1:14" ht="18.75" x14ac:dyDescent="0.3">
      <c r="A9" s="272" t="s">
        <v>82</v>
      </c>
      <c r="B9" s="280">
        <v>4</v>
      </c>
      <c r="C9" s="281">
        <v>131</v>
      </c>
      <c r="D9" s="281">
        <v>170</v>
      </c>
      <c r="E9" s="281">
        <v>45</v>
      </c>
      <c r="F9" s="282">
        <v>41</v>
      </c>
      <c r="G9" s="283">
        <f t="shared" si="0"/>
        <v>391</v>
      </c>
      <c r="H9" s="280">
        <v>0</v>
      </c>
      <c r="I9" s="281">
        <v>0</v>
      </c>
      <c r="J9" s="281">
        <v>0</v>
      </c>
      <c r="K9" s="296">
        <v>0</v>
      </c>
      <c r="L9" s="283">
        <f t="shared" si="1"/>
        <v>0</v>
      </c>
      <c r="M9" s="297">
        <f t="shared" si="2"/>
        <v>391</v>
      </c>
      <c r="N9" s="298">
        <v>220</v>
      </c>
    </row>
    <row r="10" spans="1:14" ht="18.75" x14ac:dyDescent="0.3">
      <c r="A10" s="272" t="s">
        <v>22</v>
      </c>
      <c r="B10" s="280">
        <v>78</v>
      </c>
      <c r="C10" s="281">
        <v>0</v>
      </c>
      <c r="D10" s="281">
        <v>84</v>
      </c>
      <c r="E10" s="281">
        <v>2</v>
      </c>
      <c r="F10" s="282">
        <v>31</v>
      </c>
      <c r="G10" s="283">
        <f t="shared" si="0"/>
        <v>195</v>
      </c>
      <c r="H10" s="280">
        <v>0</v>
      </c>
      <c r="I10" s="281">
        <v>0</v>
      </c>
      <c r="J10" s="281">
        <v>0</v>
      </c>
      <c r="K10" s="296">
        <v>0</v>
      </c>
      <c r="L10" s="283">
        <f t="shared" si="1"/>
        <v>0</v>
      </c>
      <c r="M10" s="297">
        <f t="shared" si="2"/>
        <v>195</v>
      </c>
      <c r="N10" s="298">
        <v>95</v>
      </c>
    </row>
    <row r="11" spans="1:14" ht="18.75" x14ac:dyDescent="0.3">
      <c r="A11" s="272" t="s">
        <v>23</v>
      </c>
      <c r="B11" s="280">
        <v>84</v>
      </c>
      <c r="C11" s="281">
        <v>27</v>
      </c>
      <c r="D11" s="281">
        <v>169</v>
      </c>
      <c r="E11" s="281">
        <v>89</v>
      </c>
      <c r="F11" s="282">
        <v>148</v>
      </c>
      <c r="G11" s="283">
        <f t="shared" si="0"/>
        <v>517</v>
      </c>
      <c r="H11" s="280">
        <v>0</v>
      </c>
      <c r="I11" s="281">
        <v>0</v>
      </c>
      <c r="J11" s="281">
        <v>0</v>
      </c>
      <c r="K11" s="296">
        <v>0</v>
      </c>
      <c r="L11" s="283">
        <f t="shared" si="1"/>
        <v>0</v>
      </c>
      <c r="M11" s="297">
        <f t="shared" si="2"/>
        <v>517</v>
      </c>
      <c r="N11" s="298">
        <v>201</v>
      </c>
    </row>
    <row r="12" spans="1:14" ht="18.75" x14ac:dyDescent="0.3">
      <c r="A12" s="95" t="s">
        <v>24</v>
      </c>
      <c r="B12" s="277">
        <v>299</v>
      </c>
      <c r="C12" s="261">
        <v>63</v>
      </c>
      <c r="D12" s="261">
        <v>181</v>
      </c>
      <c r="E12" s="261">
        <v>27</v>
      </c>
      <c r="F12" s="278">
        <v>266</v>
      </c>
      <c r="G12" s="279">
        <f t="shared" si="0"/>
        <v>836</v>
      </c>
      <c r="H12" s="277">
        <v>0</v>
      </c>
      <c r="I12" s="261">
        <v>0</v>
      </c>
      <c r="J12" s="261">
        <v>0</v>
      </c>
      <c r="K12" s="292">
        <v>0</v>
      </c>
      <c r="L12" s="279">
        <f t="shared" si="1"/>
        <v>0</v>
      </c>
      <c r="M12" s="293">
        <f t="shared" si="2"/>
        <v>836</v>
      </c>
      <c r="N12" s="295">
        <v>511</v>
      </c>
    </row>
    <row r="13" spans="1:14" ht="19.5" thickBot="1" x14ac:dyDescent="0.35">
      <c r="A13" s="95" t="s">
        <v>25</v>
      </c>
      <c r="B13" s="284">
        <v>325</v>
      </c>
      <c r="C13" s="285">
        <v>51</v>
      </c>
      <c r="D13" s="285">
        <v>255</v>
      </c>
      <c r="E13" s="285">
        <v>52</v>
      </c>
      <c r="F13" s="278">
        <v>262</v>
      </c>
      <c r="G13" s="279">
        <f t="shared" si="0"/>
        <v>945</v>
      </c>
      <c r="H13" s="284">
        <v>0</v>
      </c>
      <c r="I13" s="285">
        <v>0</v>
      </c>
      <c r="J13" s="285">
        <v>0</v>
      </c>
      <c r="K13" s="292">
        <v>0</v>
      </c>
      <c r="L13" s="279">
        <f t="shared" si="1"/>
        <v>0</v>
      </c>
      <c r="M13" s="293">
        <f t="shared" si="2"/>
        <v>945</v>
      </c>
      <c r="N13" s="299">
        <v>670</v>
      </c>
    </row>
    <row r="14" spans="1:14" ht="19.5" thickBot="1" x14ac:dyDescent="0.3">
      <c r="A14" s="96" t="s">
        <v>27</v>
      </c>
      <c r="B14" s="286">
        <f>+B7+B8+B12+B13</f>
        <v>3093</v>
      </c>
      <c r="C14" s="286">
        <f>+C7+C8+C12+C13</f>
        <v>1405</v>
      </c>
      <c r="D14" s="286">
        <f>+D7+D8+D12+D13</f>
        <v>2310</v>
      </c>
      <c r="E14" s="286">
        <f>+E7+E8+E12+E13</f>
        <v>712</v>
      </c>
      <c r="F14" s="287">
        <f>+F7+F8+F12+F13</f>
        <v>2720</v>
      </c>
      <c r="G14" s="288">
        <f t="shared" si="0"/>
        <v>10240</v>
      </c>
      <c r="H14" s="286">
        <f>+H7+H8+H12+H13</f>
        <v>0</v>
      </c>
      <c r="I14" s="286">
        <f>+I7+I8+I12+I13</f>
        <v>0</v>
      </c>
      <c r="J14" s="286">
        <f>+J7+J8+J12+J13</f>
        <v>0</v>
      </c>
      <c r="K14" s="286">
        <f>+K7+K8+K12+K13</f>
        <v>0</v>
      </c>
      <c r="L14" s="288">
        <f t="shared" si="1"/>
        <v>0</v>
      </c>
      <c r="M14" s="300">
        <f t="shared" si="2"/>
        <v>10240</v>
      </c>
      <c r="N14" s="301">
        <f>+N7+N8+N12+N13</f>
        <v>6314</v>
      </c>
    </row>
    <row r="15" spans="1:14" ht="18.75" x14ac:dyDescent="0.3">
      <c r="A15" s="113" t="s">
        <v>28</v>
      </c>
      <c r="B15" s="302">
        <v>0</v>
      </c>
      <c r="C15" s="302">
        <v>0</v>
      </c>
      <c r="D15" s="302">
        <v>0</v>
      </c>
      <c r="E15" s="302">
        <v>0</v>
      </c>
      <c r="F15" s="303">
        <v>0</v>
      </c>
      <c r="G15" s="304">
        <f t="shared" ref="G15:G30" si="3">SUM(B15:F15)</f>
        <v>0</v>
      </c>
      <c r="H15" s="309">
        <v>0</v>
      </c>
      <c r="I15" s="302">
        <v>0</v>
      </c>
      <c r="J15" s="302">
        <v>0</v>
      </c>
      <c r="K15" s="302">
        <v>0</v>
      </c>
      <c r="L15" s="304">
        <f t="shared" ref="L15:L30" si="4">SUM(H15:K15)</f>
        <v>0</v>
      </c>
      <c r="M15" s="310">
        <f t="shared" si="2"/>
        <v>0</v>
      </c>
      <c r="N15" s="313">
        <v>0</v>
      </c>
    </row>
    <row r="16" spans="1:14" ht="18.75" customHeight="1" x14ac:dyDescent="0.3">
      <c r="A16" s="114" t="s">
        <v>29</v>
      </c>
      <c r="B16" s="261">
        <v>0</v>
      </c>
      <c r="C16" s="261">
        <v>0</v>
      </c>
      <c r="D16" s="261">
        <v>0</v>
      </c>
      <c r="E16" s="261">
        <v>0</v>
      </c>
      <c r="F16" s="305">
        <v>0</v>
      </c>
      <c r="G16" s="306">
        <f t="shared" si="3"/>
        <v>0</v>
      </c>
      <c r="H16" s="311">
        <v>0</v>
      </c>
      <c r="I16" s="261">
        <v>0</v>
      </c>
      <c r="J16" s="261">
        <v>0</v>
      </c>
      <c r="K16" s="261">
        <v>0</v>
      </c>
      <c r="L16" s="306">
        <f t="shared" si="4"/>
        <v>0</v>
      </c>
      <c r="M16" s="312">
        <f t="shared" si="2"/>
        <v>0</v>
      </c>
      <c r="N16" s="314">
        <v>0</v>
      </c>
    </row>
    <row r="17" spans="1:14" ht="18" customHeight="1" x14ac:dyDescent="0.3">
      <c r="A17" s="114" t="s">
        <v>32</v>
      </c>
      <c r="B17" s="261">
        <v>0</v>
      </c>
      <c r="C17" s="261">
        <v>0</v>
      </c>
      <c r="D17" s="261">
        <v>0</v>
      </c>
      <c r="E17" s="261">
        <v>0</v>
      </c>
      <c r="F17" s="305">
        <v>0</v>
      </c>
      <c r="G17" s="306">
        <f t="shared" si="3"/>
        <v>0</v>
      </c>
      <c r="H17" s="311">
        <v>0</v>
      </c>
      <c r="I17" s="261">
        <v>0</v>
      </c>
      <c r="J17" s="261">
        <v>0</v>
      </c>
      <c r="K17" s="261">
        <v>0</v>
      </c>
      <c r="L17" s="306">
        <f t="shared" si="4"/>
        <v>0</v>
      </c>
      <c r="M17" s="312">
        <f t="shared" si="2"/>
        <v>0</v>
      </c>
      <c r="N17" s="314">
        <v>0</v>
      </c>
    </row>
    <row r="18" spans="1:14" ht="18.75" x14ac:dyDescent="0.3">
      <c r="A18" s="114" t="s">
        <v>30</v>
      </c>
      <c r="B18" s="261">
        <v>0</v>
      </c>
      <c r="C18" s="261">
        <v>0</v>
      </c>
      <c r="D18" s="261">
        <v>0</v>
      </c>
      <c r="E18" s="261">
        <v>0</v>
      </c>
      <c r="F18" s="305">
        <v>0</v>
      </c>
      <c r="G18" s="306">
        <f t="shared" si="3"/>
        <v>0</v>
      </c>
      <c r="H18" s="311">
        <v>0</v>
      </c>
      <c r="I18" s="261">
        <v>0</v>
      </c>
      <c r="J18" s="261">
        <v>0</v>
      </c>
      <c r="K18" s="261">
        <v>0</v>
      </c>
      <c r="L18" s="306">
        <f t="shared" si="4"/>
        <v>0</v>
      </c>
      <c r="M18" s="312">
        <f t="shared" si="2"/>
        <v>0</v>
      </c>
      <c r="N18" s="314">
        <v>0</v>
      </c>
    </row>
    <row r="19" spans="1:14" ht="18" customHeight="1" x14ac:dyDescent="0.3">
      <c r="A19" s="114" t="s">
        <v>31</v>
      </c>
      <c r="B19" s="261">
        <v>0</v>
      </c>
      <c r="C19" s="261">
        <v>0</v>
      </c>
      <c r="D19" s="261">
        <v>12</v>
      </c>
      <c r="E19" s="261">
        <v>0</v>
      </c>
      <c r="F19" s="305">
        <v>0</v>
      </c>
      <c r="G19" s="306">
        <f t="shared" si="3"/>
        <v>12</v>
      </c>
      <c r="H19" s="311">
        <v>0</v>
      </c>
      <c r="I19" s="261">
        <v>0</v>
      </c>
      <c r="J19" s="261">
        <v>0</v>
      </c>
      <c r="K19" s="261">
        <v>0</v>
      </c>
      <c r="L19" s="306">
        <f t="shared" si="4"/>
        <v>0</v>
      </c>
      <c r="M19" s="312">
        <f t="shared" si="2"/>
        <v>12</v>
      </c>
      <c r="N19" s="314">
        <v>0</v>
      </c>
    </row>
    <row r="20" spans="1:14" ht="18.75" x14ac:dyDescent="0.3">
      <c r="A20" s="114" t="s">
        <v>33</v>
      </c>
      <c r="B20" s="261">
        <v>5</v>
      </c>
      <c r="C20" s="261">
        <v>0</v>
      </c>
      <c r="D20" s="261">
        <v>0</v>
      </c>
      <c r="E20" s="261">
        <v>0</v>
      </c>
      <c r="F20" s="305">
        <v>0</v>
      </c>
      <c r="G20" s="306">
        <f t="shared" si="3"/>
        <v>5</v>
      </c>
      <c r="H20" s="311">
        <v>0</v>
      </c>
      <c r="I20" s="261">
        <v>0</v>
      </c>
      <c r="J20" s="261">
        <v>0</v>
      </c>
      <c r="K20" s="261">
        <v>0</v>
      </c>
      <c r="L20" s="306">
        <f t="shared" si="4"/>
        <v>0</v>
      </c>
      <c r="M20" s="312">
        <f t="shared" si="2"/>
        <v>5</v>
      </c>
      <c r="N20" s="314">
        <v>5</v>
      </c>
    </row>
    <row r="21" spans="1:14" ht="18.75" x14ac:dyDescent="0.3">
      <c r="A21" s="114" t="s">
        <v>34</v>
      </c>
      <c r="B21" s="261">
        <v>0</v>
      </c>
      <c r="C21" s="261">
        <v>0</v>
      </c>
      <c r="D21" s="261">
        <v>0</v>
      </c>
      <c r="E21" s="261">
        <v>2</v>
      </c>
      <c r="F21" s="305">
        <v>0</v>
      </c>
      <c r="G21" s="306">
        <f t="shared" si="3"/>
        <v>2</v>
      </c>
      <c r="H21" s="311">
        <v>0</v>
      </c>
      <c r="I21" s="261">
        <v>0</v>
      </c>
      <c r="J21" s="261">
        <v>0</v>
      </c>
      <c r="K21" s="261">
        <v>0</v>
      </c>
      <c r="L21" s="306">
        <f t="shared" si="4"/>
        <v>0</v>
      </c>
      <c r="M21" s="312">
        <f t="shared" si="2"/>
        <v>2</v>
      </c>
      <c r="N21" s="314">
        <v>0</v>
      </c>
    </row>
    <row r="22" spans="1:14" ht="18.75" x14ac:dyDescent="0.3">
      <c r="A22" s="114" t="s">
        <v>35</v>
      </c>
      <c r="B22" s="261">
        <v>0</v>
      </c>
      <c r="C22" s="261">
        <v>0</v>
      </c>
      <c r="D22" s="261">
        <v>0</v>
      </c>
      <c r="E22" s="261">
        <v>0</v>
      </c>
      <c r="F22" s="305">
        <v>0</v>
      </c>
      <c r="G22" s="306">
        <f t="shared" si="3"/>
        <v>0</v>
      </c>
      <c r="H22" s="311">
        <v>0</v>
      </c>
      <c r="I22" s="261">
        <v>0</v>
      </c>
      <c r="J22" s="261">
        <v>0</v>
      </c>
      <c r="K22" s="261">
        <v>0</v>
      </c>
      <c r="L22" s="306">
        <f t="shared" si="4"/>
        <v>0</v>
      </c>
      <c r="M22" s="312">
        <f t="shared" si="2"/>
        <v>0</v>
      </c>
      <c r="N22" s="314">
        <v>0</v>
      </c>
    </row>
    <row r="23" spans="1:14" ht="18" customHeight="1" x14ac:dyDescent="0.3">
      <c r="A23" s="114" t="s">
        <v>36</v>
      </c>
      <c r="B23" s="261">
        <v>5</v>
      </c>
      <c r="C23" s="261">
        <v>21</v>
      </c>
      <c r="D23" s="261">
        <v>76</v>
      </c>
      <c r="E23" s="261">
        <v>5</v>
      </c>
      <c r="F23" s="305">
        <v>25</v>
      </c>
      <c r="G23" s="306">
        <f t="shared" si="3"/>
        <v>132</v>
      </c>
      <c r="H23" s="311">
        <v>0</v>
      </c>
      <c r="I23" s="261">
        <v>0</v>
      </c>
      <c r="J23" s="261">
        <v>0</v>
      </c>
      <c r="K23" s="261">
        <v>0</v>
      </c>
      <c r="L23" s="306">
        <f t="shared" si="4"/>
        <v>0</v>
      </c>
      <c r="M23" s="312">
        <f t="shared" si="2"/>
        <v>132</v>
      </c>
      <c r="N23" s="314">
        <v>65</v>
      </c>
    </row>
    <row r="24" spans="1:14" ht="18.75" x14ac:dyDescent="0.3">
      <c r="A24" s="114" t="s">
        <v>37</v>
      </c>
      <c r="B24" s="261">
        <v>0</v>
      </c>
      <c r="C24" s="261">
        <v>0</v>
      </c>
      <c r="D24" s="261">
        <v>0</v>
      </c>
      <c r="E24" s="261">
        <v>0</v>
      </c>
      <c r="F24" s="305">
        <v>0</v>
      </c>
      <c r="G24" s="306">
        <f t="shared" si="3"/>
        <v>0</v>
      </c>
      <c r="H24" s="311">
        <v>0</v>
      </c>
      <c r="I24" s="261">
        <v>0</v>
      </c>
      <c r="J24" s="261">
        <v>0</v>
      </c>
      <c r="K24" s="261">
        <v>0</v>
      </c>
      <c r="L24" s="306">
        <f t="shared" si="4"/>
        <v>0</v>
      </c>
      <c r="M24" s="312">
        <f t="shared" si="2"/>
        <v>0</v>
      </c>
      <c r="N24" s="314">
        <v>0</v>
      </c>
    </row>
    <row r="25" spans="1:14" ht="18.75" x14ac:dyDescent="0.3">
      <c r="A25" s="114" t="s">
        <v>38</v>
      </c>
      <c r="B25" s="261">
        <v>0</v>
      </c>
      <c r="C25" s="261">
        <v>4</v>
      </c>
      <c r="D25" s="261">
        <v>0</v>
      </c>
      <c r="E25" s="261">
        <v>0</v>
      </c>
      <c r="F25" s="305">
        <v>0</v>
      </c>
      <c r="G25" s="306">
        <f t="shared" si="3"/>
        <v>4</v>
      </c>
      <c r="H25" s="311">
        <v>0</v>
      </c>
      <c r="I25" s="261">
        <v>0</v>
      </c>
      <c r="J25" s="261">
        <v>0</v>
      </c>
      <c r="K25" s="261">
        <v>0</v>
      </c>
      <c r="L25" s="306">
        <f t="shared" si="4"/>
        <v>0</v>
      </c>
      <c r="M25" s="312">
        <f t="shared" si="2"/>
        <v>4</v>
      </c>
      <c r="N25" s="314">
        <v>4</v>
      </c>
    </row>
    <row r="26" spans="1:14" ht="18.75" x14ac:dyDescent="0.3">
      <c r="A26" s="114" t="s">
        <v>39</v>
      </c>
      <c r="B26" s="261">
        <v>0</v>
      </c>
      <c r="C26" s="261">
        <v>0</v>
      </c>
      <c r="D26" s="261">
        <v>0</v>
      </c>
      <c r="E26" s="261">
        <v>0</v>
      </c>
      <c r="F26" s="305">
        <v>0</v>
      </c>
      <c r="G26" s="306">
        <f t="shared" si="3"/>
        <v>0</v>
      </c>
      <c r="H26" s="311">
        <v>0</v>
      </c>
      <c r="I26" s="261">
        <v>0</v>
      </c>
      <c r="J26" s="261">
        <v>0</v>
      </c>
      <c r="K26" s="261">
        <v>0</v>
      </c>
      <c r="L26" s="306">
        <f t="shared" si="4"/>
        <v>0</v>
      </c>
      <c r="M26" s="312">
        <f t="shared" si="2"/>
        <v>0</v>
      </c>
      <c r="N26" s="314">
        <v>0</v>
      </c>
    </row>
    <row r="27" spans="1:14" ht="18.75" x14ac:dyDescent="0.3">
      <c r="A27" s="115" t="s">
        <v>40</v>
      </c>
      <c r="B27" s="261">
        <v>0</v>
      </c>
      <c r="C27" s="261">
        <v>0</v>
      </c>
      <c r="D27" s="261">
        <v>0</v>
      </c>
      <c r="E27" s="261">
        <v>0</v>
      </c>
      <c r="F27" s="305">
        <v>0</v>
      </c>
      <c r="G27" s="306">
        <f t="shared" si="3"/>
        <v>0</v>
      </c>
      <c r="H27" s="311">
        <v>0</v>
      </c>
      <c r="I27" s="261">
        <v>0</v>
      </c>
      <c r="J27" s="261">
        <v>0</v>
      </c>
      <c r="K27" s="261">
        <v>0</v>
      </c>
      <c r="L27" s="306">
        <f t="shared" si="4"/>
        <v>0</v>
      </c>
      <c r="M27" s="312">
        <f t="shared" si="2"/>
        <v>0</v>
      </c>
      <c r="N27" s="314">
        <v>0</v>
      </c>
    </row>
    <row r="28" spans="1:14" ht="19.5" thickBot="1" x14ac:dyDescent="0.35">
      <c r="A28" s="229" t="s">
        <v>43</v>
      </c>
      <c r="B28" s="261">
        <v>8</v>
      </c>
      <c r="C28" s="261">
        <v>0</v>
      </c>
      <c r="D28" s="261">
        <v>11</v>
      </c>
      <c r="E28" s="261">
        <v>0</v>
      </c>
      <c r="F28" s="305">
        <v>0</v>
      </c>
      <c r="G28" s="306">
        <f t="shared" si="3"/>
        <v>19</v>
      </c>
      <c r="H28" s="311">
        <v>0</v>
      </c>
      <c r="I28" s="261">
        <v>0</v>
      </c>
      <c r="J28" s="261">
        <v>0</v>
      </c>
      <c r="K28" s="261">
        <v>0</v>
      </c>
      <c r="L28" s="306">
        <f t="shared" si="4"/>
        <v>0</v>
      </c>
      <c r="M28" s="312">
        <f t="shared" si="2"/>
        <v>19</v>
      </c>
      <c r="N28" s="314">
        <v>0</v>
      </c>
    </row>
    <row r="29" spans="1:14" ht="19.5" thickBot="1" x14ac:dyDescent="0.3">
      <c r="A29" s="96" t="s">
        <v>41</v>
      </c>
      <c r="B29" s="307">
        <f>SUM(B15:B28)</f>
        <v>18</v>
      </c>
      <c r="C29" s="307">
        <f t="shared" ref="C29:N29" si="5">SUM(C15:C28)</f>
        <v>25</v>
      </c>
      <c r="D29" s="307">
        <f t="shared" si="5"/>
        <v>99</v>
      </c>
      <c r="E29" s="307">
        <f t="shared" si="5"/>
        <v>7</v>
      </c>
      <c r="F29" s="307">
        <f t="shared" si="5"/>
        <v>25</v>
      </c>
      <c r="G29" s="308">
        <f t="shared" si="3"/>
        <v>174</v>
      </c>
      <c r="H29" s="307">
        <f t="shared" si="5"/>
        <v>0</v>
      </c>
      <c r="I29" s="307">
        <f t="shared" si="5"/>
        <v>0</v>
      </c>
      <c r="J29" s="307">
        <f t="shared" si="5"/>
        <v>0</v>
      </c>
      <c r="K29" s="307">
        <f t="shared" si="5"/>
        <v>0</v>
      </c>
      <c r="L29" s="308">
        <f t="shared" si="4"/>
        <v>0</v>
      </c>
      <c r="M29" s="315">
        <f t="shared" si="2"/>
        <v>174</v>
      </c>
      <c r="N29" s="307">
        <f t="shared" si="5"/>
        <v>74</v>
      </c>
    </row>
    <row r="30" spans="1:14" ht="19.5" thickBot="1" x14ac:dyDescent="0.3">
      <c r="A30" s="96" t="s">
        <v>42</v>
      </c>
      <c r="B30" s="266">
        <f>+B14+B29</f>
        <v>3111</v>
      </c>
      <c r="C30" s="266">
        <f t="shared" ref="C30:K30" si="6">+C14+C29</f>
        <v>1430</v>
      </c>
      <c r="D30" s="266">
        <f t="shared" si="6"/>
        <v>2409</v>
      </c>
      <c r="E30" s="266">
        <f t="shared" si="6"/>
        <v>719</v>
      </c>
      <c r="F30" s="267">
        <f t="shared" si="6"/>
        <v>2745</v>
      </c>
      <c r="G30" s="288">
        <f t="shared" si="3"/>
        <v>10414</v>
      </c>
      <c r="H30" s="317">
        <f t="shared" si="6"/>
        <v>0</v>
      </c>
      <c r="I30" s="266">
        <f t="shared" si="6"/>
        <v>0</v>
      </c>
      <c r="J30" s="266">
        <f t="shared" si="6"/>
        <v>0</v>
      </c>
      <c r="K30" s="266">
        <f t="shared" si="6"/>
        <v>0</v>
      </c>
      <c r="L30" s="288">
        <f t="shared" si="4"/>
        <v>0</v>
      </c>
      <c r="M30" s="300">
        <f t="shared" si="2"/>
        <v>10414</v>
      </c>
      <c r="N30" s="318">
        <f>+N14+N29</f>
        <v>6388</v>
      </c>
    </row>
    <row r="31" spans="1:14" ht="19.5" thickBot="1" x14ac:dyDescent="0.35">
      <c r="A31" s="22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67"/>
    </row>
    <row r="32" spans="1:14" ht="19.5" thickBot="1" x14ac:dyDescent="0.35">
      <c r="A32" s="792" t="s">
        <v>3</v>
      </c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4"/>
    </row>
    <row r="33" spans="1:14" ht="19.5" thickBot="1" x14ac:dyDescent="0.35">
      <c r="A33" s="795" t="s">
        <v>5</v>
      </c>
      <c r="B33" s="798" t="s">
        <v>2</v>
      </c>
      <c r="C33" s="799"/>
      <c r="D33" s="799"/>
      <c r="E33" s="799"/>
      <c r="F33" s="799"/>
      <c r="G33" s="800"/>
      <c r="H33" s="801" t="s">
        <v>4</v>
      </c>
      <c r="I33" s="802"/>
      <c r="J33" s="802"/>
      <c r="K33" s="802"/>
      <c r="L33" s="803"/>
      <c r="M33" s="825" t="s">
        <v>18</v>
      </c>
      <c r="N33" s="786" t="s">
        <v>19</v>
      </c>
    </row>
    <row r="34" spans="1:14" ht="18.75" x14ac:dyDescent="0.25">
      <c r="A34" s="796"/>
      <c r="B34" s="789" t="s">
        <v>6</v>
      </c>
      <c r="C34" s="790"/>
      <c r="D34" s="791" t="s">
        <v>7</v>
      </c>
      <c r="E34" s="790"/>
      <c r="F34" s="778" t="s">
        <v>12</v>
      </c>
      <c r="G34" s="781" t="s">
        <v>13</v>
      </c>
      <c r="H34" s="761" t="s">
        <v>17</v>
      </c>
      <c r="I34" s="762"/>
      <c r="J34" s="763" t="s">
        <v>14</v>
      </c>
      <c r="K34" s="767" t="s">
        <v>15</v>
      </c>
      <c r="L34" s="781" t="s">
        <v>16</v>
      </c>
      <c r="M34" s="826"/>
      <c r="N34" s="787"/>
    </row>
    <row r="35" spans="1:14" ht="75.75" thickBot="1" x14ac:dyDescent="0.3">
      <c r="A35" s="797"/>
      <c r="B35" s="98" t="s">
        <v>11</v>
      </c>
      <c r="C35" s="99" t="s">
        <v>10</v>
      </c>
      <c r="D35" s="99" t="s">
        <v>45</v>
      </c>
      <c r="E35" s="99" t="s">
        <v>9</v>
      </c>
      <c r="F35" s="768"/>
      <c r="G35" s="782"/>
      <c r="H35" s="98" t="s">
        <v>11</v>
      </c>
      <c r="I35" s="99" t="s">
        <v>10</v>
      </c>
      <c r="J35" s="764"/>
      <c r="K35" s="768"/>
      <c r="L35" s="782"/>
      <c r="M35" s="827"/>
      <c r="N35" s="788"/>
    </row>
    <row r="36" spans="1:14" ht="18.75" hidden="1" x14ac:dyDescent="0.3">
      <c r="A36" s="93" t="s">
        <v>46</v>
      </c>
      <c r="B36" s="232">
        <v>639</v>
      </c>
      <c r="C36" s="233">
        <v>106</v>
      </c>
      <c r="D36" s="234">
        <v>46</v>
      </c>
      <c r="E36" s="234">
        <v>199</v>
      </c>
      <c r="F36" s="235">
        <v>392</v>
      </c>
      <c r="G36" s="236">
        <f>SUM(B36:F36)</f>
        <v>1382</v>
      </c>
      <c r="H36" s="237">
        <v>0</v>
      </c>
      <c r="I36" s="234">
        <v>0</v>
      </c>
      <c r="J36" s="234">
        <v>0</v>
      </c>
      <c r="K36" s="235">
        <v>0</v>
      </c>
      <c r="L36" s="236">
        <f>SUM(H36:K36)</f>
        <v>0</v>
      </c>
      <c r="M36" s="238">
        <f>+G36+L36</f>
        <v>1382</v>
      </c>
      <c r="N36" s="239">
        <v>866</v>
      </c>
    </row>
    <row r="37" spans="1:14" ht="19.5" thickBot="1" x14ac:dyDescent="0.35">
      <c r="A37" s="97" t="s">
        <v>47</v>
      </c>
      <c r="B37" s="277">
        <v>2454</v>
      </c>
      <c r="C37" s="261">
        <v>1299</v>
      </c>
      <c r="D37" s="261">
        <v>2264</v>
      </c>
      <c r="E37" s="261">
        <v>513</v>
      </c>
      <c r="F37" s="278">
        <v>2328</v>
      </c>
      <c r="G37" s="279">
        <f t="shared" ref="G37:G40" si="7">SUM(B37:F37)</f>
        <v>8858</v>
      </c>
      <c r="H37" s="277">
        <v>0</v>
      </c>
      <c r="I37" s="261">
        <v>0</v>
      </c>
      <c r="J37" s="261">
        <v>0</v>
      </c>
      <c r="K37" s="278">
        <v>0</v>
      </c>
      <c r="L37" s="279">
        <f t="shared" ref="L37:L40" si="8">SUM(H37:K37)</f>
        <v>0</v>
      </c>
      <c r="M37" s="293">
        <f t="shared" ref="M37:M40" si="9">+G37+L37</f>
        <v>8858</v>
      </c>
      <c r="N37" s="295">
        <v>5448</v>
      </c>
    </row>
    <row r="38" spans="1:14" ht="19.5" thickBot="1" x14ac:dyDescent="0.3">
      <c r="A38" s="96" t="s">
        <v>27</v>
      </c>
      <c r="B38" s="286">
        <f>SUM(B36:B37)</f>
        <v>3093</v>
      </c>
      <c r="C38" s="286">
        <f t="shared" ref="C38:F38" si="10">SUM(C36:C37)</f>
        <v>1405</v>
      </c>
      <c r="D38" s="286">
        <f t="shared" si="10"/>
        <v>2310</v>
      </c>
      <c r="E38" s="286">
        <f t="shared" si="10"/>
        <v>712</v>
      </c>
      <c r="F38" s="287">
        <f t="shared" si="10"/>
        <v>2720</v>
      </c>
      <c r="G38" s="288">
        <f t="shared" si="7"/>
        <v>10240</v>
      </c>
      <c r="H38" s="286">
        <f>SUM(H36:H37)</f>
        <v>0</v>
      </c>
      <c r="I38" s="286">
        <f t="shared" ref="I38:K38" si="11">SUM(I36:I37)</f>
        <v>0</v>
      </c>
      <c r="J38" s="286">
        <f t="shared" si="11"/>
        <v>0</v>
      </c>
      <c r="K38" s="286">
        <f t="shared" si="11"/>
        <v>0</v>
      </c>
      <c r="L38" s="288">
        <f t="shared" si="8"/>
        <v>0</v>
      </c>
      <c r="M38" s="300">
        <f t="shared" si="9"/>
        <v>10240</v>
      </c>
      <c r="N38" s="301">
        <f>SUM(N36:N37)</f>
        <v>6314</v>
      </c>
    </row>
    <row r="39" spans="1:14" ht="19.5" thickBot="1" x14ac:dyDescent="0.3">
      <c r="A39" s="96" t="s">
        <v>41</v>
      </c>
      <c r="B39" s="319">
        <f>+B29</f>
        <v>18</v>
      </c>
      <c r="C39" s="319">
        <f t="shared" ref="C39:N39" si="12">+C29</f>
        <v>25</v>
      </c>
      <c r="D39" s="319">
        <f t="shared" si="12"/>
        <v>99</v>
      </c>
      <c r="E39" s="319">
        <f t="shared" si="12"/>
        <v>7</v>
      </c>
      <c r="F39" s="319">
        <f t="shared" si="12"/>
        <v>25</v>
      </c>
      <c r="G39" s="320">
        <f t="shared" si="12"/>
        <v>174</v>
      </c>
      <c r="H39" s="319">
        <f t="shared" si="12"/>
        <v>0</v>
      </c>
      <c r="I39" s="319">
        <f t="shared" si="12"/>
        <v>0</v>
      </c>
      <c r="J39" s="319">
        <f t="shared" si="12"/>
        <v>0</v>
      </c>
      <c r="K39" s="319">
        <f t="shared" si="12"/>
        <v>0</v>
      </c>
      <c r="L39" s="320">
        <f t="shared" si="12"/>
        <v>0</v>
      </c>
      <c r="M39" s="323">
        <f t="shared" si="12"/>
        <v>174</v>
      </c>
      <c r="N39" s="319">
        <f t="shared" si="12"/>
        <v>74</v>
      </c>
    </row>
    <row r="40" spans="1:14" ht="19.5" thickBot="1" x14ac:dyDescent="0.3">
      <c r="A40" s="96" t="s">
        <v>42</v>
      </c>
      <c r="B40" s="319">
        <f>SUM(B38:B39)</f>
        <v>3111</v>
      </c>
      <c r="C40" s="319">
        <f t="shared" ref="C40:F40" si="13">SUM(C38:C39)</f>
        <v>1430</v>
      </c>
      <c r="D40" s="319">
        <f t="shared" si="13"/>
        <v>2409</v>
      </c>
      <c r="E40" s="319">
        <f t="shared" si="13"/>
        <v>719</v>
      </c>
      <c r="F40" s="321">
        <f t="shared" si="13"/>
        <v>2745</v>
      </c>
      <c r="G40" s="322">
        <f t="shared" si="7"/>
        <v>10414</v>
      </c>
      <c r="H40" s="319">
        <f>SUM(H38:H39)</f>
        <v>0</v>
      </c>
      <c r="I40" s="319">
        <f t="shared" ref="I40" si="14">SUM(I38:I39)</f>
        <v>0</v>
      </c>
      <c r="J40" s="319">
        <f>SUM(J38:J39)</f>
        <v>0</v>
      </c>
      <c r="K40" s="319">
        <f>SUM(K38:K39)</f>
        <v>0</v>
      </c>
      <c r="L40" s="322">
        <f t="shared" si="8"/>
        <v>0</v>
      </c>
      <c r="M40" s="324">
        <f t="shared" si="9"/>
        <v>10414</v>
      </c>
      <c r="N40" s="301">
        <f>SUM(N38:N39)</f>
        <v>6388</v>
      </c>
    </row>
    <row r="41" spans="1:14" ht="18.75" x14ac:dyDescent="0.3">
      <c r="A41" s="22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67"/>
    </row>
    <row r="42" spans="1:14" ht="19.5" thickBot="1" x14ac:dyDescent="0.35">
      <c r="A42" s="22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67"/>
    </row>
    <row r="43" spans="1:14" ht="19.5" thickBot="1" x14ac:dyDescent="0.35">
      <c r="A43" s="810" t="s">
        <v>48</v>
      </c>
      <c r="B43" s="811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2"/>
    </row>
    <row r="44" spans="1:14" ht="19.5" thickBot="1" x14ac:dyDescent="0.35">
      <c r="A44" s="795" t="s">
        <v>5</v>
      </c>
      <c r="B44" s="798" t="s">
        <v>2</v>
      </c>
      <c r="C44" s="799"/>
      <c r="D44" s="799"/>
      <c r="E44" s="799"/>
      <c r="F44" s="799"/>
      <c r="G44" s="800"/>
      <c r="H44" s="846" t="s">
        <v>94</v>
      </c>
      <c r="I44" s="847"/>
      <c r="J44" s="847"/>
      <c r="K44" s="847"/>
      <c r="L44" s="848"/>
      <c r="M44" s="825" t="s">
        <v>18</v>
      </c>
      <c r="N44" s="786" t="s">
        <v>19</v>
      </c>
    </row>
    <row r="45" spans="1:14" ht="18.75" x14ac:dyDescent="0.25">
      <c r="A45" s="796"/>
      <c r="B45" s="789" t="s">
        <v>6</v>
      </c>
      <c r="C45" s="790"/>
      <c r="D45" s="791" t="s">
        <v>7</v>
      </c>
      <c r="E45" s="790"/>
      <c r="F45" s="778" t="s">
        <v>12</v>
      </c>
      <c r="G45" s="781" t="s">
        <v>13</v>
      </c>
      <c r="H45" s="841" t="s">
        <v>17</v>
      </c>
      <c r="I45" s="842"/>
      <c r="J45" s="843" t="s">
        <v>14</v>
      </c>
      <c r="K45" s="844" t="s">
        <v>15</v>
      </c>
      <c r="L45" s="845" t="s">
        <v>16</v>
      </c>
      <c r="M45" s="826"/>
      <c r="N45" s="787"/>
    </row>
    <row r="46" spans="1:14" ht="75.75" thickBot="1" x14ac:dyDescent="0.3">
      <c r="A46" s="797"/>
      <c r="B46" s="98" t="s">
        <v>11</v>
      </c>
      <c r="C46" s="99" t="s">
        <v>10</v>
      </c>
      <c r="D46" s="99" t="s">
        <v>45</v>
      </c>
      <c r="E46" s="99" t="s">
        <v>9</v>
      </c>
      <c r="F46" s="768"/>
      <c r="G46" s="782"/>
      <c r="H46" s="98" t="s">
        <v>11</v>
      </c>
      <c r="I46" s="99" t="s">
        <v>10</v>
      </c>
      <c r="J46" s="764"/>
      <c r="K46" s="768"/>
      <c r="L46" s="782"/>
      <c r="M46" s="827"/>
      <c r="N46" s="788"/>
    </row>
    <row r="47" spans="1:14" ht="18.75" x14ac:dyDescent="0.3">
      <c r="A47" s="93" t="s">
        <v>20</v>
      </c>
      <c r="B47" s="232">
        <v>1980</v>
      </c>
      <c r="C47" s="233">
        <v>1008</v>
      </c>
      <c r="D47" s="233">
        <v>1230</v>
      </c>
      <c r="E47" s="233">
        <v>2001</v>
      </c>
      <c r="F47" s="278">
        <v>1561</v>
      </c>
      <c r="G47" s="279">
        <f>SUM(B47:F47)</f>
        <v>7780</v>
      </c>
      <c r="H47" s="325">
        <v>106</v>
      </c>
      <c r="I47" s="233">
        <v>0</v>
      </c>
      <c r="J47" s="233">
        <v>570</v>
      </c>
      <c r="K47" s="292">
        <v>0</v>
      </c>
      <c r="L47" s="279">
        <f>SUM(H47:K47)</f>
        <v>676</v>
      </c>
      <c r="M47" s="293">
        <f>+G47+L47</f>
        <v>8456</v>
      </c>
      <c r="N47" s="294">
        <v>5152</v>
      </c>
    </row>
    <row r="48" spans="1:14" ht="18.75" x14ac:dyDescent="0.3">
      <c r="A48" s="94" t="s">
        <v>81</v>
      </c>
      <c r="B48" s="277">
        <v>1095</v>
      </c>
      <c r="C48" s="261">
        <v>2442</v>
      </c>
      <c r="D48" s="261">
        <v>1332</v>
      </c>
      <c r="E48" s="261">
        <v>2657</v>
      </c>
      <c r="F48" s="305">
        <v>857</v>
      </c>
      <c r="G48" s="306">
        <f t="shared" ref="G48:G70" si="15">SUM(B48:F48)</f>
        <v>8383</v>
      </c>
      <c r="H48" s="311">
        <v>134</v>
      </c>
      <c r="I48" s="261">
        <v>698.02</v>
      </c>
      <c r="J48" s="261">
        <v>1506</v>
      </c>
      <c r="K48" s="326">
        <v>2007</v>
      </c>
      <c r="L48" s="306">
        <f t="shared" ref="L48:L67" si="16">SUM(H48:K48)</f>
        <v>4345.0200000000004</v>
      </c>
      <c r="M48" s="312">
        <f t="shared" ref="M48:M70" si="17">+G48+L48</f>
        <v>12728.02</v>
      </c>
      <c r="N48" s="295">
        <v>9801.02</v>
      </c>
    </row>
    <row r="49" spans="1:14" ht="18.75" x14ac:dyDescent="0.3">
      <c r="A49" s="272" t="s">
        <v>82</v>
      </c>
      <c r="B49" s="280">
        <v>29</v>
      </c>
      <c r="C49" s="281">
        <v>207</v>
      </c>
      <c r="D49" s="281">
        <v>263</v>
      </c>
      <c r="E49" s="281">
        <v>899</v>
      </c>
      <c r="F49" s="327">
        <v>56</v>
      </c>
      <c r="G49" s="328">
        <f t="shared" si="15"/>
        <v>1454</v>
      </c>
      <c r="H49" s="329">
        <v>70</v>
      </c>
      <c r="I49" s="281">
        <v>125</v>
      </c>
      <c r="J49" s="281">
        <v>636</v>
      </c>
      <c r="K49" s="330">
        <v>0</v>
      </c>
      <c r="L49" s="328">
        <f t="shared" si="16"/>
        <v>831</v>
      </c>
      <c r="M49" s="331">
        <f t="shared" si="17"/>
        <v>2285</v>
      </c>
      <c r="N49" s="298">
        <v>1762</v>
      </c>
    </row>
    <row r="50" spans="1:14" ht="18.75" x14ac:dyDescent="0.3">
      <c r="A50" s="272" t="s">
        <v>22</v>
      </c>
      <c r="B50" s="280">
        <v>230</v>
      </c>
      <c r="C50" s="281">
        <v>995</v>
      </c>
      <c r="D50" s="281">
        <v>580</v>
      </c>
      <c r="E50" s="281">
        <v>710</v>
      </c>
      <c r="F50" s="327">
        <v>502</v>
      </c>
      <c r="G50" s="328">
        <f t="shared" si="15"/>
        <v>3017</v>
      </c>
      <c r="H50" s="329">
        <v>64</v>
      </c>
      <c r="I50" s="281">
        <v>0</v>
      </c>
      <c r="J50" s="281">
        <v>2</v>
      </c>
      <c r="K50" s="330">
        <v>2007</v>
      </c>
      <c r="L50" s="328">
        <f t="shared" si="16"/>
        <v>2073</v>
      </c>
      <c r="M50" s="331">
        <f t="shared" si="17"/>
        <v>5090</v>
      </c>
      <c r="N50" s="298">
        <v>4821</v>
      </c>
    </row>
    <row r="51" spans="1:14" ht="18.75" x14ac:dyDescent="0.3">
      <c r="A51" s="272" t="s">
        <v>23</v>
      </c>
      <c r="B51" s="280">
        <v>768</v>
      </c>
      <c r="C51" s="281">
        <v>773</v>
      </c>
      <c r="D51" s="281">
        <v>392</v>
      </c>
      <c r="E51" s="281">
        <v>1044</v>
      </c>
      <c r="F51" s="327">
        <v>272</v>
      </c>
      <c r="G51" s="328">
        <f t="shared" si="15"/>
        <v>3249</v>
      </c>
      <c r="H51" s="329">
        <v>0</v>
      </c>
      <c r="I51" s="281">
        <v>573.02</v>
      </c>
      <c r="J51" s="281">
        <v>867</v>
      </c>
      <c r="K51" s="330">
        <v>0</v>
      </c>
      <c r="L51" s="328">
        <f t="shared" si="16"/>
        <v>1440.02</v>
      </c>
      <c r="M51" s="331">
        <f t="shared" si="17"/>
        <v>4689.0200000000004</v>
      </c>
      <c r="N51" s="298">
        <v>2595.02</v>
      </c>
    </row>
    <row r="52" spans="1:14" ht="18.75" x14ac:dyDescent="0.3">
      <c r="A52" s="95" t="s">
        <v>24</v>
      </c>
      <c r="B52" s="277">
        <v>39</v>
      </c>
      <c r="C52" s="261">
        <v>50</v>
      </c>
      <c r="D52" s="261">
        <v>85</v>
      </c>
      <c r="E52" s="261">
        <v>30</v>
      </c>
      <c r="F52" s="305">
        <v>674</v>
      </c>
      <c r="G52" s="306">
        <f t="shared" si="15"/>
        <v>878</v>
      </c>
      <c r="H52" s="311">
        <v>0</v>
      </c>
      <c r="I52" s="261">
        <v>0</v>
      </c>
      <c r="J52" s="261">
        <v>0</v>
      </c>
      <c r="K52" s="326">
        <v>278</v>
      </c>
      <c r="L52" s="306">
        <f t="shared" si="16"/>
        <v>278</v>
      </c>
      <c r="M52" s="312">
        <f t="shared" si="17"/>
        <v>1156</v>
      </c>
      <c r="N52" s="295">
        <v>1102</v>
      </c>
    </row>
    <row r="53" spans="1:14" ht="18.75" customHeight="1" thickBot="1" x14ac:dyDescent="0.35">
      <c r="A53" s="95" t="s">
        <v>25</v>
      </c>
      <c r="B53" s="284">
        <v>221</v>
      </c>
      <c r="C53" s="285">
        <v>173</v>
      </c>
      <c r="D53" s="285">
        <v>625</v>
      </c>
      <c r="E53" s="285">
        <v>1181</v>
      </c>
      <c r="F53" s="332">
        <v>210</v>
      </c>
      <c r="G53" s="333">
        <f t="shared" si="15"/>
        <v>2410</v>
      </c>
      <c r="H53" s="334">
        <v>0</v>
      </c>
      <c r="I53" s="285">
        <v>0</v>
      </c>
      <c r="J53" s="285">
        <v>0</v>
      </c>
      <c r="K53" s="335">
        <v>0</v>
      </c>
      <c r="L53" s="333">
        <f t="shared" si="16"/>
        <v>0</v>
      </c>
      <c r="M53" s="336">
        <f t="shared" si="17"/>
        <v>2410</v>
      </c>
      <c r="N53" s="299">
        <v>1765</v>
      </c>
    </row>
    <row r="54" spans="1:14" ht="19.5" thickBot="1" x14ac:dyDescent="0.3">
      <c r="A54" s="96" t="s">
        <v>27</v>
      </c>
      <c r="B54" s="286">
        <f>+B47+B48+B52+B53</f>
        <v>3335</v>
      </c>
      <c r="C54" s="286">
        <f t="shared" ref="C54:F54" si="18">+C47+C48+C52+C53</f>
        <v>3673</v>
      </c>
      <c r="D54" s="286">
        <f t="shared" si="18"/>
        <v>3272</v>
      </c>
      <c r="E54" s="286">
        <f t="shared" si="18"/>
        <v>5869</v>
      </c>
      <c r="F54" s="287">
        <f t="shared" si="18"/>
        <v>3302</v>
      </c>
      <c r="G54" s="288">
        <f t="shared" si="15"/>
        <v>19451</v>
      </c>
      <c r="H54" s="317">
        <f>+H47+H48+H52+H53</f>
        <v>240</v>
      </c>
      <c r="I54" s="286">
        <f t="shared" ref="I54:K54" si="19">+I47+I48+I52+I53</f>
        <v>698.02</v>
      </c>
      <c r="J54" s="286">
        <f t="shared" si="19"/>
        <v>2076</v>
      </c>
      <c r="K54" s="286">
        <f t="shared" si="19"/>
        <v>2285</v>
      </c>
      <c r="L54" s="288">
        <f t="shared" si="16"/>
        <v>5299.02</v>
      </c>
      <c r="M54" s="300">
        <f t="shared" si="17"/>
        <v>24750.02</v>
      </c>
      <c r="N54" s="301">
        <f>+N47+N48+N52+N53</f>
        <v>17820.02</v>
      </c>
    </row>
    <row r="55" spans="1:14" ht="18.75" x14ac:dyDescent="0.3">
      <c r="A55" s="113" t="s">
        <v>28</v>
      </c>
      <c r="B55" s="302">
        <v>48</v>
      </c>
      <c r="C55" s="302">
        <v>53</v>
      </c>
      <c r="D55" s="302">
        <v>136</v>
      </c>
      <c r="E55" s="302">
        <v>2192</v>
      </c>
      <c r="F55" s="303">
        <v>124</v>
      </c>
      <c r="G55" s="304">
        <f t="shared" si="15"/>
        <v>2553</v>
      </c>
      <c r="H55" s="309">
        <v>0</v>
      </c>
      <c r="I55" s="302">
        <v>0</v>
      </c>
      <c r="J55" s="302">
        <v>2</v>
      </c>
      <c r="K55" s="302">
        <v>0</v>
      </c>
      <c r="L55" s="304">
        <f t="shared" si="16"/>
        <v>2</v>
      </c>
      <c r="M55" s="310">
        <f t="shared" si="17"/>
        <v>2555</v>
      </c>
      <c r="N55" s="313">
        <v>1780</v>
      </c>
    </row>
    <row r="56" spans="1:14" ht="18.75" x14ac:dyDescent="0.3">
      <c r="A56" s="114" t="s">
        <v>29</v>
      </c>
      <c r="B56" s="261">
        <v>1000</v>
      </c>
      <c r="C56" s="261">
        <v>275</v>
      </c>
      <c r="D56" s="261">
        <v>530</v>
      </c>
      <c r="E56" s="261">
        <v>830</v>
      </c>
      <c r="F56" s="305">
        <v>29</v>
      </c>
      <c r="G56" s="306">
        <f t="shared" si="15"/>
        <v>2664</v>
      </c>
      <c r="H56" s="311">
        <v>1602</v>
      </c>
      <c r="I56" s="261">
        <v>1</v>
      </c>
      <c r="J56" s="261">
        <v>391</v>
      </c>
      <c r="K56" s="261">
        <v>0</v>
      </c>
      <c r="L56" s="306">
        <f t="shared" si="16"/>
        <v>1994</v>
      </c>
      <c r="M56" s="312">
        <f t="shared" si="17"/>
        <v>4658</v>
      </c>
      <c r="N56" s="314">
        <v>4350</v>
      </c>
    </row>
    <row r="57" spans="1:14" ht="18.75" x14ac:dyDescent="0.3">
      <c r="A57" s="114" t="s">
        <v>32</v>
      </c>
      <c r="B57" s="261">
        <v>0</v>
      </c>
      <c r="C57" s="261">
        <v>0</v>
      </c>
      <c r="D57" s="261">
        <v>0</v>
      </c>
      <c r="E57" s="261">
        <v>150</v>
      </c>
      <c r="F57" s="305">
        <v>1</v>
      </c>
      <c r="G57" s="306">
        <f t="shared" si="15"/>
        <v>151</v>
      </c>
      <c r="H57" s="311">
        <v>384</v>
      </c>
      <c r="I57" s="261">
        <v>0</v>
      </c>
      <c r="J57" s="261">
        <v>0</v>
      </c>
      <c r="K57" s="261">
        <v>0</v>
      </c>
      <c r="L57" s="306">
        <f t="shared" si="16"/>
        <v>384</v>
      </c>
      <c r="M57" s="312">
        <f t="shared" si="17"/>
        <v>535</v>
      </c>
      <c r="N57" s="314">
        <v>123</v>
      </c>
    </row>
    <row r="58" spans="1:14" ht="18.75" x14ac:dyDescent="0.3">
      <c r="A58" s="114" t="s">
        <v>30</v>
      </c>
      <c r="B58" s="261">
        <v>0</v>
      </c>
      <c r="C58" s="261">
        <v>0</v>
      </c>
      <c r="D58" s="261">
        <v>79</v>
      </c>
      <c r="E58" s="261">
        <v>21</v>
      </c>
      <c r="F58" s="305">
        <v>0</v>
      </c>
      <c r="G58" s="306">
        <f t="shared" si="15"/>
        <v>100</v>
      </c>
      <c r="H58" s="311">
        <v>0</v>
      </c>
      <c r="I58" s="261">
        <v>0</v>
      </c>
      <c r="J58" s="261">
        <v>156</v>
      </c>
      <c r="K58" s="261">
        <v>0</v>
      </c>
      <c r="L58" s="306">
        <f t="shared" si="16"/>
        <v>156</v>
      </c>
      <c r="M58" s="312">
        <f t="shared" si="17"/>
        <v>256</v>
      </c>
      <c r="N58" s="314">
        <v>235</v>
      </c>
    </row>
    <row r="59" spans="1:14" ht="18" customHeight="1" x14ac:dyDescent="0.3">
      <c r="A59" s="114" t="s">
        <v>31</v>
      </c>
      <c r="B59" s="261">
        <v>139</v>
      </c>
      <c r="C59" s="261">
        <v>15</v>
      </c>
      <c r="D59" s="261">
        <v>689</v>
      </c>
      <c r="E59" s="261">
        <v>32</v>
      </c>
      <c r="F59" s="305">
        <v>0</v>
      </c>
      <c r="G59" s="306">
        <f t="shared" si="15"/>
        <v>875</v>
      </c>
      <c r="H59" s="311">
        <v>516</v>
      </c>
      <c r="I59" s="261">
        <v>0</v>
      </c>
      <c r="J59" s="261">
        <v>6313</v>
      </c>
      <c r="K59" s="261">
        <v>789</v>
      </c>
      <c r="L59" s="306">
        <f t="shared" si="16"/>
        <v>7618</v>
      </c>
      <c r="M59" s="312">
        <f t="shared" si="17"/>
        <v>8493</v>
      </c>
      <c r="N59" s="314">
        <v>7957</v>
      </c>
    </row>
    <row r="60" spans="1:14" ht="18.75" x14ac:dyDescent="0.3">
      <c r="A60" s="114" t="s">
        <v>33</v>
      </c>
      <c r="B60" s="261">
        <v>0</v>
      </c>
      <c r="C60" s="261">
        <v>0</v>
      </c>
      <c r="D60" s="261">
        <v>1289</v>
      </c>
      <c r="E60" s="261">
        <v>46</v>
      </c>
      <c r="F60" s="305">
        <v>0</v>
      </c>
      <c r="G60" s="306">
        <f t="shared" si="15"/>
        <v>1335</v>
      </c>
      <c r="H60" s="311">
        <v>0</v>
      </c>
      <c r="I60" s="261">
        <v>0</v>
      </c>
      <c r="J60" s="261">
        <v>955</v>
      </c>
      <c r="K60" s="261">
        <v>0</v>
      </c>
      <c r="L60" s="306">
        <f t="shared" si="16"/>
        <v>955</v>
      </c>
      <c r="M60" s="312">
        <f t="shared" si="17"/>
        <v>2290</v>
      </c>
      <c r="N60" s="314">
        <v>2290</v>
      </c>
    </row>
    <row r="61" spans="1:14" ht="18.75" x14ac:dyDescent="0.3">
      <c r="A61" s="114" t="s">
        <v>34</v>
      </c>
      <c r="B61" s="261">
        <v>896.64300000000003</v>
      </c>
      <c r="C61" s="261">
        <v>0</v>
      </c>
      <c r="D61" s="261">
        <v>0</v>
      </c>
      <c r="E61" s="261">
        <v>344</v>
      </c>
      <c r="F61" s="305">
        <v>50</v>
      </c>
      <c r="G61" s="306">
        <f t="shared" si="15"/>
        <v>1290.643</v>
      </c>
      <c r="H61" s="311">
        <v>1</v>
      </c>
      <c r="I61" s="261">
        <v>0</v>
      </c>
      <c r="J61" s="261">
        <v>45</v>
      </c>
      <c r="K61" s="261">
        <v>0</v>
      </c>
      <c r="L61" s="306">
        <f t="shared" si="16"/>
        <v>46</v>
      </c>
      <c r="M61" s="312">
        <f t="shared" si="17"/>
        <v>1336.643</v>
      </c>
      <c r="N61" s="314">
        <v>418</v>
      </c>
    </row>
    <row r="62" spans="1:14" ht="18.75" x14ac:dyDescent="0.3">
      <c r="A62" s="114" t="s">
        <v>35</v>
      </c>
      <c r="B62" s="261">
        <v>12</v>
      </c>
      <c r="C62" s="261">
        <v>0</v>
      </c>
      <c r="D62" s="261">
        <v>167</v>
      </c>
      <c r="E62" s="261">
        <v>1503</v>
      </c>
      <c r="F62" s="305">
        <v>0</v>
      </c>
      <c r="G62" s="306">
        <f t="shared" si="15"/>
        <v>1682</v>
      </c>
      <c r="H62" s="311">
        <v>0</v>
      </c>
      <c r="I62" s="261">
        <v>0</v>
      </c>
      <c r="J62" s="261">
        <v>0</v>
      </c>
      <c r="K62" s="261">
        <v>0</v>
      </c>
      <c r="L62" s="306">
        <f t="shared" si="16"/>
        <v>0</v>
      </c>
      <c r="M62" s="312">
        <f t="shared" si="17"/>
        <v>1682</v>
      </c>
      <c r="N62" s="314">
        <v>1669</v>
      </c>
    </row>
    <row r="63" spans="1:14" ht="18" customHeight="1" x14ac:dyDescent="0.3">
      <c r="A63" s="114" t="s">
        <v>36</v>
      </c>
      <c r="B63" s="261">
        <v>168</v>
      </c>
      <c r="C63" s="261">
        <v>79</v>
      </c>
      <c r="D63" s="261">
        <v>108</v>
      </c>
      <c r="E63" s="261">
        <v>51</v>
      </c>
      <c r="F63" s="305">
        <v>23</v>
      </c>
      <c r="G63" s="306">
        <f t="shared" si="15"/>
        <v>429</v>
      </c>
      <c r="H63" s="311">
        <v>0</v>
      </c>
      <c r="I63" s="261">
        <v>0</v>
      </c>
      <c r="J63" s="261">
        <v>0</v>
      </c>
      <c r="K63" s="261">
        <v>0</v>
      </c>
      <c r="L63" s="306">
        <f t="shared" si="16"/>
        <v>0</v>
      </c>
      <c r="M63" s="312">
        <f t="shared" si="17"/>
        <v>429</v>
      </c>
      <c r="N63" s="314">
        <v>321</v>
      </c>
    </row>
    <row r="64" spans="1:14" ht="18.75" x14ac:dyDescent="0.3">
      <c r="A64" s="114" t="s">
        <v>37</v>
      </c>
      <c r="B64" s="261">
        <v>32</v>
      </c>
      <c r="C64" s="261">
        <v>0</v>
      </c>
      <c r="D64" s="261">
        <v>42</v>
      </c>
      <c r="E64" s="261">
        <v>0</v>
      </c>
      <c r="F64" s="305">
        <v>100</v>
      </c>
      <c r="G64" s="306">
        <f t="shared" si="15"/>
        <v>174</v>
      </c>
      <c r="H64" s="311">
        <v>1</v>
      </c>
      <c r="I64" s="261">
        <v>718</v>
      </c>
      <c r="J64" s="261">
        <v>0</v>
      </c>
      <c r="K64" s="261">
        <v>0</v>
      </c>
      <c r="L64" s="306">
        <f t="shared" si="16"/>
        <v>719</v>
      </c>
      <c r="M64" s="312">
        <f t="shared" si="17"/>
        <v>893</v>
      </c>
      <c r="N64" s="314">
        <v>883</v>
      </c>
    </row>
    <row r="65" spans="1:14" ht="18.75" x14ac:dyDescent="0.3">
      <c r="A65" s="114" t="s">
        <v>38</v>
      </c>
      <c r="B65" s="261">
        <v>7</v>
      </c>
      <c r="C65" s="261">
        <v>4</v>
      </c>
      <c r="D65" s="261">
        <v>6</v>
      </c>
      <c r="E65" s="261">
        <v>0</v>
      </c>
      <c r="F65" s="305">
        <v>0</v>
      </c>
      <c r="G65" s="306">
        <f t="shared" si="15"/>
        <v>17</v>
      </c>
      <c r="H65" s="311">
        <v>0</v>
      </c>
      <c r="I65" s="261">
        <v>0</v>
      </c>
      <c r="J65" s="261">
        <v>0</v>
      </c>
      <c r="K65" s="261">
        <v>0</v>
      </c>
      <c r="L65" s="306">
        <f t="shared" si="16"/>
        <v>0</v>
      </c>
      <c r="M65" s="312">
        <f t="shared" si="17"/>
        <v>17</v>
      </c>
      <c r="N65" s="314">
        <v>12</v>
      </c>
    </row>
    <row r="66" spans="1:14" ht="18.75" x14ac:dyDescent="0.3">
      <c r="A66" s="114" t="s">
        <v>39</v>
      </c>
      <c r="B66" s="261">
        <v>118</v>
      </c>
      <c r="C66" s="261">
        <v>5</v>
      </c>
      <c r="D66" s="261">
        <v>5</v>
      </c>
      <c r="E66" s="261">
        <v>1249</v>
      </c>
      <c r="F66" s="305">
        <v>0</v>
      </c>
      <c r="G66" s="306">
        <f t="shared" si="15"/>
        <v>1377</v>
      </c>
      <c r="H66" s="311">
        <v>0</v>
      </c>
      <c r="I66" s="261">
        <v>0</v>
      </c>
      <c r="J66" s="261">
        <v>9</v>
      </c>
      <c r="K66" s="261">
        <v>0</v>
      </c>
      <c r="L66" s="306">
        <f t="shared" si="16"/>
        <v>9</v>
      </c>
      <c r="M66" s="312">
        <f t="shared" si="17"/>
        <v>1386</v>
      </c>
      <c r="N66" s="314">
        <v>1386</v>
      </c>
    </row>
    <row r="67" spans="1:14" ht="18.75" x14ac:dyDescent="0.3">
      <c r="A67" s="115" t="s">
        <v>40</v>
      </c>
      <c r="B67" s="285">
        <v>0</v>
      </c>
      <c r="C67" s="285">
        <v>0</v>
      </c>
      <c r="D67" s="285">
        <v>46</v>
      </c>
      <c r="E67" s="285">
        <v>144</v>
      </c>
      <c r="F67" s="332">
        <v>20</v>
      </c>
      <c r="G67" s="333">
        <f t="shared" si="15"/>
        <v>210</v>
      </c>
      <c r="H67" s="334">
        <v>306</v>
      </c>
      <c r="I67" s="285">
        <v>0</v>
      </c>
      <c r="J67" s="285">
        <v>17</v>
      </c>
      <c r="K67" s="285">
        <v>0</v>
      </c>
      <c r="L67" s="333">
        <f t="shared" si="16"/>
        <v>323</v>
      </c>
      <c r="M67" s="336">
        <f t="shared" si="17"/>
        <v>533</v>
      </c>
      <c r="N67" s="337">
        <v>225</v>
      </c>
    </row>
    <row r="68" spans="1:14" ht="19.5" thickBot="1" x14ac:dyDescent="0.35">
      <c r="A68" s="229" t="s">
        <v>43</v>
      </c>
      <c r="B68" s="261">
        <v>2729.1619999999998</v>
      </c>
      <c r="C68" s="261">
        <v>1993</v>
      </c>
      <c r="D68" s="261">
        <v>916</v>
      </c>
      <c r="E68" s="261">
        <v>3029</v>
      </c>
      <c r="F68" s="305">
        <v>227</v>
      </c>
      <c r="G68" s="306">
        <f t="shared" si="15"/>
        <v>8894.1620000000003</v>
      </c>
      <c r="H68" s="311">
        <v>2778.21</v>
      </c>
      <c r="I68" s="261">
        <v>1571.75</v>
      </c>
      <c r="J68" s="261">
        <v>2098</v>
      </c>
      <c r="K68" s="261">
        <v>0</v>
      </c>
      <c r="L68" s="306">
        <f t="shared" ref="L68:L70" si="20">SUM(H68:K68)</f>
        <v>6447.96</v>
      </c>
      <c r="M68" s="312">
        <f t="shared" si="17"/>
        <v>15342.121999999999</v>
      </c>
      <c r="N68" s="314">
        <v>7420</v>
      </c>
    </row>
    <row r="69" spans="1:14" ht="19.5" thickBot="1" x14ac:dyDescent="0.3">
      <c r="A69" s="96" t="s">
        <v>41</v>
      </c>
      <c r="B69" s="307">
        <f>SUM(B55:B68)</f>
        <v>5149.8050000000003</v>
      </c>
      <c r="C69" s="307">
        <f t="shared" ref="C69:N69" si="21">SUM(C55:C68)</f>
        <v>2424</v>
      </c>
      <c r="D69" s="307">
        <f t="shared" si="21"/>
        <v>4013</v>
      </c>
      <c r="E69" s="307">
        <f t="shared" si="21"/>
        <v>9591</v>
      </c>
      <c r="F69" s="307">
        <f t="shared" si="21"/>
        <v>574</v>
      </c>
      <c r="G69" s="308">
        <f t="shared" si="15"/>
        <v>21751.805</v>
      </c>
      <c r="H69" s="307">
        <f t="shared" si="21"/>
        <v>5588.21</v>
      </c>
      <c r="I69" s="307">
        <f t="shared" si="21"/>
        <v>2290.75</v>
      </c>
      <c r="J69" s="307">
        <f t="shared" si="21"/>
        <v>9986</v>
      </c>
      <c r="K69" s="307">
        <f t="shared" si="21"/>
        <v>789</v>
      </c>
      <c r="L69" s="308">
        <f t="shared" si="20"/>
        <v>18653.96</v>
      </c>
      <c r="M69" s="315">
        <f t="shared" si="17"/>
        <v>40405.764999999999</v>
      </c>
      <c r="N69" s="307">
        <f t="shared" si="21"/>
        <v>29069</v>
      </c>
    </row>
    <row r="70" spans="1:14" ht="19.5" thickBot="1" x14ac:dyDescent="0.3">
      <c r="A70" s="96" t="s">
        <v>42</v>
      </c>
      <c r="B70" s="266">
        <f>+B54+B69</f>
        <v>8484.8050000000003</v>
      </c>
      <c r="C70" s="266">
        <f t="shared" ref="C70:E70" si="22">+C54+C69</f>
        <v>6097</v>
      </c>
      <c r="D70" s="266">
        <f t="shared" si="22"/>
        <v>7285</v>
      </c>
      <c r="E70" s="266">
        <f t="shared" si="22"/>
        <v>15460</v>
      </c>
      <c r="F70" s="267">
        <f>+F54+F69</f>
        <v>3876</v>
      </c>
      <c r="G70" s="288">
        <f t="shared" si="15"/>
        <v>41202.805</v>
      </c>
      <c r="H70" s="317">
        <f>+H54+H69</f>
        <v>5828.21</v>
      </c>
      <c r="I70" s="266">
        <f t="shared" ref="I70:K70" si="23">+I54+I69</f>
        <v>2988.77</v>
      </c>
      <c r="J70" s="266">
        <f t="shared" si="23"/>
        <v>12062</v>
      </c>
      <c r="K70" s="266">
        <f t="shared" si="23"/>
        <v>3074</v>
      </c>
      <c r="L70" s="288">
        <f t="shared" si="20"/>
        <v>23952.98</v>
      </c>
      <c r="M70" s="300">
        <f t="shared" si="17"/>
        <v>65155.785000000003</v>
      </c>
      <c r="N70" s="318">
        <f>+N54+N69</f>
        <v>46889.020000000004</v>
      </c>
    </row>
    <row r="71" spans="1:14" ht="18.75" x14ac:dyDescent="0.3">
      <c r="A71" s="22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67"/>
    </row>
    <row r="72" spans="1:14" ht="19.5" thickBot="1" x14ac:dyDescent="0.35">
      <c r="A72" s="22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67"/>
    </row>
    <row r="73" spans="1:14" ht="19.5" thickBot="1" x14ac:dyDescent="0.3">
      <c r="A73" s="850" t="s">
        <v>48</v>
      </c>
      <c r="B73" s="851"/>
      <c r="C73" s="851"/>
      <c r="D73" s="851"/>
      <c r="E73" s="851"/>
      <c r="F73" s="851"/>
      <c r="G73" s="851"/>
      <c r="H73" s="851"/>
      <c r="I73" s="851"/>
      <c r="J73" s="851"/>
      <c r="K73" s="851"/>
      <c r="L73" s="851"/>
      <c r="M73" s="851"/>
      <c r="N73" s="852"/>
    </row>
    <row r="74" spans="1:14" ht="15" customHeight="1" thickBot="1" x14ac:dyDescent="0.3">
      <c r="A74" s="795" t="s">
        <v>5</v>
      </c>
      <c r="B74" s="798" t="s">
        <v>2</v>
      </c>
      <c r="C74" s="799"/>
      <c r="D74" s="799"/>
      <c r="E74" s="799"/>
      <c r="F74" s="799"/>
      <c r="G74" s="800"/>
      <c r="H74" s="798" t="s">
        <v>4</v>
      </c>
      <c r="I74" s="799"/>
      <c r="J74" s="799"/>
      <c r="K74" s="799"/>
      <c r="L74" s="800"/>
      <c r="M74" s="825" t="s">
        <v>18</v>
      </c>
      <c r="N74" s="786" t="s">
        <v>19</v>
      </c>
    </row>
    <row r="75" spans="1:14" ht="18.75" x14ac:dyDescent="0.25">
      <c r="A75" s="796"/>
      <c r="B75" s="789" t="s">
        <v>6</v>
      </c>
      <c r="C75" s="790"/>
      <c r="D75" s="791" t="s">
        <v>7</v>
      </c>
      <c r="E75" s="790"/>
      <c r="F75" s="778" t="s">
        <v>12</v>
      </c>
      <c r="G75" s="781" t="s">
        <v>13</v>
      </c>
      <c r="H75" s="841" t="s">
        <v>17</v>
      </c>
      <c r="I75" s="842"/>
      <c r="J75" s="843" t="s">
        <v>14</v>
      </c>
      <c r="K75" s="844" t="s">
        <v>15</v>
      </c>
      <c r="L75" s="845" t="s">
        <v>16</v>
      </c>
      <c r="M75" s="826"/>
      <c r="N75" s="787"/>
    </row>
    <row r="76" spans="1:14" ht="75.75" thickBot="1" x14ac:dyDescent="0.3">
      <c r="A76" s="797"/>
      <c r="B76" s="98" t="s">
        <v>11</v>
      </c>
      <c r="C76" s="99" t="s">
        <v>10</v>
      </c>
      <c r="D76" s="99" t="s">
        <v>45</v>
      </c>
      <c r="E76" s="99" t="s">
        <v>9</v>
      </c>
      <c r="F76" s="768"/>
      <c r="G76" s="782"/>
      <c r="H76" s="98" t="s">
        <v>11</v>
      </c>
      <c r="I76" s="99" t="s">
        <v>10</v>
      </c>
      <c r="J76" s="764"/>
      <c r="K76" s="768"/>
      <c r="L76" s="782"/>
      <c r="M76" s="827"/>
      <c r="N76" s="788"/>
    </row>
    <row r="77" spans="1:14" ht="19.5" thickBot="1" x14ac:dyDescent="0.3">
      <c r="A77" s="96" t="s">
        <v>27</v>
      </c>
      <c r="B77" s="253">
        <f>SUM(B78:B83)</f>
        <v>3335</v>
      </c>
      <c r="C77" s="253">
        <f t="shared" ref="C77:N84" si="24">SUM(C78:C83)</f>
        <v>3673</v>
      </c>
      <c r="D77" s="253">
        <f t="shared" si="24"/>
        <v>3272</v>
      </c>
      <c r="E77" s="253">
        <f t="shared" si="24"/>
        <v>5869</v>
      </c>
      <c r="F77" s="253">
        <f t="shared" si="24"/>
        <v>3302</v>
      </c>
      <c r="G77" s="254">
        <f>SUM(G78:G83)</f>
        <v>19451</v>
      </c>
      <c r="H77" s="253">
        <f t="shared" si="24"/>
        <v>240</v>
      </c>
      <c r="I77" s="253">
        <f t="shared" si="24"/>
        <v>698.02</v>
      </c>
      <c r="J77" s="253">
        <f t="shared" si="24"/>
        <v>2076</v>
      </c>
      <c r="K77" s="253">
        <f t="shared" si="24"/>
        <v>2285</v>
      </c>
      <c r="L77" s="254">
        <f t="shared" si="24"/>
        <v>5299.02</v>
      </c>
      <c r="M77" s="255">
        <f>+G77+L77</f>
        <v>24750.02</v>
      </c>
      <c r="N77" s="253">
        <f t="shared" si="24"/>
        <v>17820.02</v>
      </c>
    </row>
    <row r="78" spans="1:14" ht="18.75" x14ac:dyDescent="0.3">
      <c r="A78" s="120" t="s">
        <v>49</v>
      </c>
      <c r="B78" s="256">
        <v>2414</v>
      </c>
      <c r="C78" s="233">
        <v>3145</v>
      </c>
      <c r="D78" s="233">
        <v>1929</v>
      </c>
      <c r="E78" s="233">
        <v>4271</v>
      </c>
      <c r="F78" s="367">
        <v>2190</v>
      </c>
      <c r="G78" s="257">
        <f>SUM(B78:F78)</f>
        <v>13949</v>
      </c>
      <c r="H78" s="258">
        <v>240</v>
      </c>
      <c r="I78" s="233">
        <v>698.02</v>
      </c>
      <c r="J78" s="256">
        <v>2076</v>
      </c>
      <c r="K78" s="256">
        <v>2007</v>
      </c>
      <c r="L78" s="257">
        <f>SUM(H78:K78)</f>
        <v>5021.0200000000004</v>
      </c>
      <c r="M78" s="259">
        <f t="shared" ref="M78:M91" si="25">+G78+L78</f>
        <v>18970.02</v>
      </c>
      <c r="N78" s="396">
        <v>13951.02</v>
      </c>
    </row>
    <row r="79" spans="1:14" ht="18.75" x14ac:dyDescent="0.3">
      <c r="A79" s="122" t="s">
        <v>50</v>
      </c>
      <c r="B79" s="260">
        <v>0</v>
      </c>
      <c r="C79" s="261">
        <v>0</v>
      </c>
      <c r="D79" s="261">
        <v>0</v>
      </c>
      <c r="E79" s="261">
        <v>0</v>
      </c>
      <c r="F79" s="371">
        <v>0</v>
      </c>
      <c r="G79" s="257">
        <f t="shared" ref="G79:G83" si="26">SUM(B79:F79)</f>
        <v>0</v>
      </c>
      <c r="H79" s="262">
        <v>0</v>
      </c>
      <c r="I79" s="261">
        <v>0</v>
      </c>
      <c r="J79" s="260">
        <v>0</v>
      </c>
      <c r="K79" s="260">
        <v>0</v>
      </c>
      <c r="L79" s="257">
        <f t="shared" ref="L79:L83" si="27">SUM(H79:K79)</f>
        <v>0</v>
      </c>
      <c r="M79" s="259">
        <f t="shared" si="25"/>
        <v>0</v>
      </c>
      <c r="N79" s="314">
        <v>0</v>
      </c>
    </row>
    <row r="80" spans="1:14" ht="18.75" x14ac:dyDescent="0.3">
      <c r="A80" s="122" t="s">
        <v>51</v>
      </c>
      <c r="B80" s="260">
        <v>702</v>
      </c>
      <c r="C80" s="261">
        <v>363</v>
      </c>
      <c r="D80" s="261">
        <v>1118</v>
      </c>
      <c r="E80" s="261">
        <v>1023</v>
      </c>
      <c r="F80" s="371">
        <v>433</v>
      </c>
      <c r="G80" s="257">
        <f t="shared" si="26"/>
        <v>3639</v>
      </c>
      <c r="H80" s="262">
        <v>0</v>
      </c>
      <c r="I80" s="261">
        <v>0</v>
      </c>
      <c r="J80" s="260">
        <v>0</v>
      </c>
      <c r="K80" s="260">
        <v>0</v>
      </c>
      <c r="L80" s="257">
        <f t="shared" si="27"/>
        <v>0</v>
      </c>
      <c r="M80" s="259">
        <f t="shared" si="25"/>
        <v>3639</v>
      </c>
      <c r="N80" s="314">
        <v>2445</v>
      </c>
    </row>
    <row r="81" spans="1:14" ht="18.75" x14ac:dyDescent="0.3">
      <c r="A81" s="122" t="s">
        <v>52</v>
      </c>
      <c r="B81" s="261">
        <v>183</v>
      </c>
      <c r="C81" s="261">
        <v>44</v>
      </c>
      <c r="D81" s="261">
        <v>98</v>
      </c>
      <c r="E81" s="261">
        <v>0</v>
      </c>
      <c r="F81" s="305">
        <v>197</v>
      </c>
      <c r="G81" s="257">
        <f t="shared" si="26"/>
        <v>522</v>
      </c>
      <c r="H81" s="311">
        <v>0</v>
      </c>
      <c r="I81" s="261">
        <v>0</v>
      </c>
      <c r="J81" s="261">
        <v>0</v>
      </c>
      <c r="K81" s="261">
        <v>278</v>
      </c>
      <c r="L81" s="257">
        <f t="shared" si="27"/>
        <v>278</v>
      </c>
      <c r="M81" s="259">
        <f t="shared" si="25"/>
        <v>800</v>
      </c>
      <c r="N81" s="314">
        <v>721</v>
      </c>
    </row>
    <row r="82" spans="1:14" ht="18.75" x14ac:dyDescent="0.3">
      <c r="A82" s="122" t="s">
        <v>53</v>
      </c>
      <c r="B82" s="261">
        <v>35</v>
      </c>
      <c r="C82" s="261">
        <v>121</v>
      </c>
      <c r="D82" s="261">
        <v>127</v>
      </c>
      <c r="E82" s="261">
        <v>574</v>
      </c>
      <c r="F82" s="305">
        <v>482</v>
      </c>
      <c r="G82" s="257">
        <f t="shared" si="26"/>
        <v>1339</v>
      </c>
      <c r="H82" s="311">
        <v>0</v>
      </c>
      <c r="I82" s="261">
        <v>0</v>
      </c>
      <c r="J82" s="261">
        <v>0</v>
      </c>
      <c r="K82" s="261">
        <v>0</v>
      </c>
      <c r="L82" s="257">
        <f t="shared" si="27"/>
        <v>0</v>
      </c>
      <c r="M82" s="259">
        <f t="shared" si="25"/>
        <v>1339</v>
      </c>
      <c r="N82" s="314">
        <v>701</v>
      </c>
    </row>
    <row r="83" spans="1:14" ht="19.5" thickBot="1" x14ac:dyDescent="0.35">
      <c r="A83" s="231" t="s">
        <v>25</v>
      </c>
      <c r="B83" s="375">
        <v>1</v>
      </c>
      <c r="C83" s="375">
        <v>0</v>
      </c>
      <c r="D83" s="375">
        <v>0</v>
      </c>
      <c r="E83" s="375">
        <v>1</v>
      </c>
      <c r="F83" s="376">
        <v>0</v>
      </c>
      <c r="G83" s="257">
        <f t="shared" si="26"/>
        <v>2</v>
      </c>
      <c r="H83" s="392">
        <v>0</v>
      </c>
      <c r="I83" s="375">
        <v>0</v>
      </c>
      <c r="J83" s="375">
        <v>0</v>
      </c>
      <c r="K83" s="375">
        <v>0</v>
      </c>
      <c r="L83" s="257">
        <f t="shared" si="27"/>
        <v>0</v>
      </c>
      <c r="M83" s="259">
        <f t="shared" si="25"/>
        <v>2</v>
      </c>
      <c r="N83" s="397">
        <v>2</v>
      </c>
    </row>
    <row r="84" spans="1:14" ht="19.5" thickBot="1" x14ac:dyDescent="0.3">
      <c r="A84" s="96" t="s">
        <v>41</v>
      </c>
      <c r="B84" s="253">
        <f>SUM(B85:B90)</f>
        <v>5149.8050000000003</v>
      </c>
      <c r="C84" s="253">
        <f t="shared" ref="C84:N84" si="28">SUM(C85:C90)</f>
        <v>2424</v>
      </c>
      <c r="D84" s="253">
        <f t="shared" si="28"/>
        <v>4013</v>
      </c>
      <c r="E84" s="253">
        <f t="shared" si="28"/>
        <v>9591</v>
      </c>
      <c r="F84" s="263">
        <f t="shared" si="28"/>
        <v>574</v>
      </c>
      <c r="G84" s="254">
        <f t="shared" si="24"/>
        <v>21751.805</v>
      </c>
      <c r="H84" s="264">
        <f t="shared" si="28"/>
        <v>5588.21</v>
      </c>
      <c r="I84" s="253">
        <f t="shared" si="28"/>
        <v>2290.75</v>
      </c>
      <c r="J84" s="253">
        <f t="shared" si="28"/>
        <v>9986</v>
      </c>
      <c r="K84" s="253">
        <f t="shared" si="28"/>
        <v>789</v>
      </c>
      <c r="L84" s="254">
        <f t="shared" si="24"/>
        <v>18653.96</v>
      </c>
      <c r="M84" s="255">
        <f t="shared" si="25"/>
        <v>40405.764999999999</v>
      </c>
      <c r="N84" s="253">
        <f t="shared" si="28"/>
        <v>29069</v>
      </c>
    </row>
    <row r="85" spans="1:14" ht="18.75" x14ac:dyDescent="0.3">
      <c r="A85" s="120" t="s">
        <v>49</v>
      </c>
      <c r="B85" s="261">
        <v>3818.8049999999998</v>
      </c>
      <c r="C85" s="261">
        <v>2344</v>
      </c>
      <c r="D85" s="261">
        <v>2825</v>
      </c>
      <c r="E85" s="261">
        <v>4575</v>
      </c>
      <c r="F85" s="305">
        <v>468</v>
      </c>
      <c r="G85" s="265">
        <f>SUM(B85:F85)</f>
        <v>14030.805</v>
      </c>
      <c r="H85" s="311">
        <v>4028.21</v>
      </c>
      <c r="I85" s="261">
        <v>1571.75</v>
      </c>
      <c r="J85" s="261">
        <v>9816</v>
      </c>
      <c r="K85" s="261">
        <v>476</v>
      </c>
      <c r="L85" s="257">
        <f>SUM(H85:K85)</f>
        <v>15891.96</v>
      </c>
      <c r="M85" s="259">
        <f t="shared" si="25"/>
        <v>29922.764999999999</v>
      </c>
      <c r="N85" s="314">
        <v>18697</v>
      </c>
    </row>
    <row r="86" spans="1:14" ht="18.75" x14ac:dyDescent="0.3">
      <c r="A86" s="122" t="s">
        <v>50</v>
      </c>
      <c r="B86" s="261">
        <v>0</v>
      </c>
      <c r="C86" s="261">
        <v>0</v>
      </c>
      <c r="D86" s="261">
        <v>14</v>
      </c>
      <c r="E86" s="261">
        <v>0</v>
      </c>
      <c r="F86" s="305">
        <v>1</v>
      </c>
      <c r="G86" s="265">
        <f t="shared" ref="G86:G90" si="29">SUM(B86:F86)</f>
        <v>15</v>
      </c>
      <c r="H86" s="311">
        <v>0</v>
      </c>
      <c r="I86" s="261">
        <v>0</v>
      </c>
      <c r="J86" s="261">
        <v>0</v>
      </c>
      <c r="K86" s="261">
        <v>0</v>
      </c>
      <c r="L86" s="257">
        <f t="shared" ref="L86:L90" si="30">SUM(H86:K86)</f>
        <v>0</v>
      </c>
      <c r="M86" s="259">
        <f t="shared" si="25"/>
        <v>15</v>
      </c>
      <c r="N86" s="314">
        <v>1</v>
      </c>
    </row>
    <row r="87" spans="1:14" ht="18.75" x14ac:dyDescent="0.3">
      <c r="A87" s="122" t="s">
        <v>51</v>
      </c>
      <c r="B87" s="382">
        <v>1271</v>
      </c>
      <c r="C87" s="382">
        <v>80</v>
      </c>
      <c r="D87" s="382">
        <v>1165</v>
      </c>
      <c r="E87" s="382">
        <v>5000</v>
      </c>
      <c r="F87" s="383">
        <v>100</v>
      </c>
      <c r="G87" s="265">
        <f t="shared" si="29"/>
        <v>7616</v>
      </c>
      <c r="H87" s="384">
        <v>1560</v>
      </c>
      <c r="I87" s="382">
        <v>719</v>
      </c>
      <c r="J87" s="382">
        <v>170</v>
      </c>
      <c r="K87" s="382">
        <v>0</v>
      </c>
      <c r="L87" s="257">
        <f t="shared" si="30"/>
        <v>2449</v>
      </c>
      <c r="M87" s="259">
        <f t="shared" si="25"/>
        <v>10065</v>
      </c>
      <c r="N87" s="314">
        <v>9968</v>
      </c>
    </row>
    <row r="88" spans="1:14" ht="18.75" x14ac:dyDescent="0.3">
      <c r="A88" s="122" t="s">
        <v>52</v>
      </c>
      <c r="B88" s="382">
        <v>60</v>
      </c>
      <c r="C88" s="382">
        <v>0</v>
      </c>
      <c r="D88" s="382">
        <v>3</v>
      </c>
      <c r="E88" s="382">
        <v>0</v>
      </c>
      <c r="F88" s="383">
        <v>5</v>
      </c>
      <c r="G88" s="265">
        <f t="shared" si="29"/>
        <v>68</v>
      </c>
      <c r="H88" s="384">
        <v>0</v>
      </c>
      <c r="I88" s="382">
        <v>0</v>
      </c>
      <c r="J88" s="382">
        <v>0</v>
      </c>
      <c r="K88" s="382">
        <v>0</v>
      </c>
      <c r="L88" s="257">
        <f t="shared" si="30"/>
        <v>0</v>
      </c>
      <c r="M88" s="259">
        <f t="shared" si="25"/>
        <v>68</v>
      </c>
      <c r="N88" s="314">
        <v>68</v>
      </c>
    </row>
    <row r="89" spans="1:14" ht="18.75" x14ac:dyDescent="0.3">
      <c r="A89" s="122" t="s">
        <v>53</v>
      </c>
      <c r="B89" s="393">
        <v>0</v>
      </c>
      <c r="C89" s="393">
        <v>0</v>
      </c>
      <c r="D89" s="393">
        <v>6</v>
      </c>
      <c r="E89" s="393">
        <v>0</v>
      </c>
      <c r="F89" s="394">
        <v>0</v>
      </c>
      <c r="G89" s="265">
        <f t="shared" si="29"/>
        <v>6</v>
      </c>
      <c r="H89" s="395">
        <v>0</v>
      </c>
      <c r="I89" s="393">
        <v>0</v>
      </c>
      <c r="J89" s="393">
        <v>0</v>
      </c>
      <c r="K89" s="393">
        <v>313</v>
      </c>
      <c r="L89" s="257">
        <f t="shared" si="30"/>
        <v>313</v>
      </c>
      <c r="M89" s="259">
        <f t="shared" si="25"/>
        <v>319</v>
      </c>
      <c r="N89" s="314">
        <v>319</v>
      </c>
    </row>
    <row r="90" spans="1:14" ht="19.5" thickBot="1" x14ac:dyDescent="0.35">
      <c r="A90" s="231" t="s">
        <v>25</v>
      </c>
      <c r="B90" s="375">
        <v>0</v>
      </c>
      <c r="C90" s="375">
        <v>0</v>
      </c>
      <c r="D90" s="375">
        <v>0</v>
      </c>
      <c r="E90" s="375">
        <v>16</v>
      </c>
      <c r="F90" s="376">
        <v>0</v>
      </c>
      <c r="G90" s="265">
        <f t="shared" si="29"/>
        <v>16</v>
      </c>
      <c r="H90" s="392">
        <v>0</v>
      </c>
      <c r="I90" s="375">
        <v>0</v>
      </c>
      <c r="J90" s="375">
        <v>0</v>
      </c>
      <c r="K90" s="375">
        <v>0</v>
      </c>
      <c r="L90" s="257">
        <f t="shared" si="30"/>
        <v>0</v>
      </c>
      <c r="M90" s="259">
        <f t="shared" si="25"/>
        <v>16</v>
      </c>
      <c r="N90" s="397">
        <v>16</v>
      </c>
    </row>
    <row r="91" spans="1:14" ht="19.5" thickBot="1" x14ac:dyDescent="0.35">
      <c r="A91" s="96" t="s">
        <v>42</v>
      </c>
      <c r="B91" s="253">
        <f>+B77+B84</f>
        <v>8484.8050000000003</v>
      </c>
      <c r="C91" s="266">
        <f t="shared" ref="C91:K91" si="31">+C77+C84</f>
        <v>6097</v>
      </c>
      <c r="D91" s="266">
        <f t="shared" si="31"/>
        <v>7285</v>
      </c>
      <c r="E91" s="266">
        <f t="shared" si="31"/>
        <v>15460</v>
      </c>
      <c r="F91" s="267">
        <f t="shared" si="31"/>
        <v>3876</v>
      </c>
      <c r="G91" s="254">
        <f>+G77+G84</f>
        <v>41202.805</v>
      </c>
      <c r="H91" s="264">
        <f t="shared" si="31"/>
        <v>5828.21</v>
      </c>
      <c r="I91" s="266">
        <f t="shared" si="31"/>
        <v>2988.77</v>
      </c>
      <c r="J91" s="389">
        <f t="shared" si="31"/>
        <v>12062</v>
      </c>
      <c r="K91" s="389">
        <f t="shared" si="31"/>
        <v>3074</v>
      </c>
      <c r="L91" s="254">
        <f>+L77+L84</f>
        <v>23952.98</v>
      </c>
      <c r="M91" s="255">
        <f t="shared" si="25"/>
        <v>65155.785000000003</v>
      </c>
      <c r="N91" s="398">
        <f>+N77+N84</f>
        <v>46889.020000000004</v>
      </c>
    </row>
  </sheetData>
  <mergeCells count="57">
    <mergeCell ref="G75:G76"/>
    <mergeCell ref="H75:I75"/>
    <mergeCell ref="J75:J76"/>
    <mergeCell ref="K75:K76"/>
    <mergeCell ref="L75:L76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D34:E34"/>
    <mergeCell ref="F34:F35"/>
    <mergeCell ref="G34:G35"/>
    <mergeCell ref="H34:I34"/>
    <mergeCell ref="G5:G6"/>
    <mergeCell ref="H5:I5"/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</mergeCells>
  <conditionalFormatting sqref="B14:N14 B29:N30 B38:N40">
    <cfRule type="duplicateValues" dxfId="76" priority="29"/>
  </conditionalFormatting>
  <conditionalFormatting sqref="B54:N54 B69:N70 B77:N77 B84:N84 B91:N91">
    <cfRule type="duplicateValues" dxfId="75" priority="28"/>
  </conditionalFormatting>
  <conditionalFormatting sqref="A14">
    <cfRule type="duplicateValues" dxfId="74" priority="9"/>
  </conditionalFormatting>
  <conditionalFormatting sqref="A30">
    <cfRule type="duplicateValues" dxfId="73" priority="8"/>
  </conditionalFormatting>
  <conditionalFormatting sqref="A29">
    <cfRule type="duplicateValues" dxfId="72" priority="7"/>
  </conditionalFormatting>
  <conditionalFormatting sqref="A38:A40">
    <cfRule type="duplicateValues" dxfId="71" priority="6"/>
  </conditionalFormatting>
  <conditionalFormatting sqref="A54">
    <cfRule type="duplicateValues" dxfId="70" priority="5"/>
  </conditionalFormatting>
  <conditionalFormatting sqref="A69:A70">
    <cfRule type="duplicateValues" dxfId="69" priority="4"/>
  </conditionalFormatting>
  <conditionalFormatting sqref="A77">
    <cfRule type="duplicateValues" dxfId="68" priority="3"/>
  </conditionalFormatting>
  <conditionalFormatting sqref="A84">
    <cfRule type="duplicateValues" dxfId="67" priority="2"/>
  </conditionalFormatting>
  <conditionalFormatting sqref="A91">
    <cfRule type="duplicateValues" dxfId="66" priority="1"/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2"/>
  <sheetViews>
    <sheetView topLeftCell="C1" zoomScale="85" zoomScaleNormal="85" workbookViewId="0">
      <selection activeCell="R86" sqref="R86"/>
    </sheetView>
  </sheetViews>
  <sheetFormatPr defaultRowHeight="15" x14ac:dyDescent="0.25"/>
  <cols>
    <col min="1" max="1" width="61.85546875" style="43" bestFit="1" customWidth="1"/>
    <col min="2" max="3" width="15.85546875" style="3" bestFit="1" customWidth="1"/>
    <col min="4" max="4" width="15.7109375" style="3" bestFit="1" customWidth="1"/>
    <col min="5" max="6" width="14.5703125" style="3" bestFit="1" customWidth="1"/>
    <col min="7" max="7" width="15.85546875" style="3" bestFit="1" customWidth="1"/>
    <col min="8" max="8" width="15.7109375" style="3" bestFit="1" customWidth="1"/>
    <col min="9" max="11" width="14.5703125" style="3" bestFit="1" customWidth="1"/>
    <col min="12" max="14" width="15.85546875" style="3" bestFit="1" customWidth="1"/>
    <col min="15" max="16384" width="9.140625" style="3"/>
  </cols>
  <sheetData>
    <row r="1" spans="1:14" ht="18.75" x14ac:dyDescent="0.25">
      <c r="A1" s="837" t="s">
        <v>96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ht="19.5" thickBot="1" x14ac:dyDescent="0.35">
      <c r="A2" s="22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.7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838" t="s">
        <v>4</v>
      </c>
      <c r="I4" s="839"/>
      <c r="J4" s="839"/>
      <c r="K4" s="839"/>
      <c r="L4" s="840"/>
      <c r="M4" s="825" t="s">
        <v>18</v>
      </c>
      <c r="N4" s="786" t="s">
        <v>19</v>
      </c>
    </row>
    <row r="5" spans="1:14" ht="18.75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841" t="s">
        <v>17</v>
      </c>
      <c r="I5" s="842"/>
      <c r="J5" s="843" t="s">
        <v>14</v>
      </c>
      <c r="K5" s="844" t="s">
        <v>15</v>
      </c>
      <c r="L5" s="845" t="s">
        <v>16</v>
      </c>
      <c r="M5" s="826"/>
      <c r="N5" s="787"/>
    </row>
    <row r="6" spans="1:14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25">
      <c r="A7" s="273" t="s">
        <v>20</v>
      </c>
      <c r="B7" s="232">
        <v>152179.20000000001</v>
      </c>
      <c r="C7" s="233">
        <v>18654.55</v>
      </c>
      <c r="D7" s="233">
        <v>13105.13</v>
      </c>
      <c r="E7" s="233">
        <v>3653</v>
      </c>
      <c r="F7" s="278">
        <v>25525</v>
      </c>
      <c r="G7" s="279">
        <v>213116.94</v>
      </c>
      <c r="H7" s="232">
        <v>1914</v>
      </c>
      <c r="I7" s="233">
        <v>65</v>
      </c>
      <c r="J7" s="233">
        <v>24</v>
      </c>
      <c r="K7" s="292">
        <v>0</v>
      </c>
      <c r="L7" s="279">
        <v>2003</v>
      </c>
      <c r="M7" s="293">
        <v>215119.94</v>
      </c>
      <c r="N7" s="366">
        <v>52228.2</v>
      </c>
    </row>
    <row r="8" spans="1:14" ht="18.75" x14ac:dyDescent="0.3">
      <c r="A8" s="274" t="s">
        <v>81</v>
      </c>
      <c r="B8" s="277">
        <v>23822</v>
      </c>
      <c r="C8" s="261">
        <v>5297</v>
      </c>
      <c r="D8" s="261">
        <v>3954</v>
      </c>
      <c r="E8" s="261">
        <v>974</v>
      </c>
      <c r="F8" s="278">
        <v>6235</v>
      </c>
      <c r="G8" s="279">
        <v>40282</v>
      </c>
      <c r="H8" s="277">
        <v>466</v>
      </c>
      <c r="I8" s="261">
        <v>5</v>
      </c>
      <c r="J8" s="261">
        <v>31</v>
      </c>
      <c r="K8" s="292">
        <v>0</v>
      </c>
      <c r="L8" s="279">
        <v>502</v>
      </c>
      <c r="M8" s="293">
        <v>40784</v>
      </c>
      <c r="N8" s="295">
        <v>10004</v>
      </c>
    </row>
    <row r="9" spans="1:14" ht="18.75" x14ac:dyDescent="0.3">
      <c r="A9" s="289" t="s">
        <v>82</v>
      </c>
      <c r="B9" s="280">
        <v>3227</v>
      </c>
      <c r="C9" s="281">
        <v>842</v>
      </c>
      <c r="D9" s="281">
        <v>1465</v>
      </c>
      <c r="E9" s="281">
        <v>236</v>
      </c>
      <c r="F9" s="282">
        <v>959</v>
      </c>
      <c r="G9" s="283">
        <v>6729</v>
      </c>
      <c r="H9" s="280">
        <v>17</v>
      </c>
      <c r="I9" s="281">
        <v>3</v>
      </c>
      <c r="J9" s="281">
        <v>0</v>
      </c>
      <c r="K9" s="296">
        <v>0</v>
      </c>
      <c r="L9" s="283">
        <v>20</v>
      </c>
      <c r="M9" s="297">
        <v>6749</v>
      </c>
      <c r="N9" s="298">
        <v>2191</v>
      </c>
    </row>
    <row r="10" spans="1:14" ht="18.75" x14ac:dyDescent="0.3">
      <c r="A10" s="289" t="s">
        <v>22</v>
      </c>
      <c r="B10" s="280">
        <v>5209</v>
      </c>
      <c r="C10" s="281">
        <v>599</v>
      </c>
      <c r="D10" s="281">
        <v>679</v>
      </c>
      <c r="E10" s="281">
        <v>200</v>
      </c>
      <c r="F10" s="282">
        <v>1006</v>
      </c>
      <c r="G10" s="283">
        <v>7693</v>
      </c>
      <c r="H10" s="280">
        <v>331</v>
      </c>
      <c r="I10" s="281">
        <v>2</v>
      </c>
      <c r="J10" s="281">
        <v>31</v>
      </c>
      <c r="K10" s="296">
        <v>0</v>
      </c>
      <c r="L10" s="283">
        <v>364</v>
      </c>
      <c r="M10" s="297">
        <v>8057</v>
      </c>
      <c r="N10" s="298">
        <v>1883</v>
      </c>
    </row>
    <row r="11" spans="1:14" ht="18.75" x14ac:dyDescent="0.3">
      <c r="A11" s="289" t="s">
        <v>23</v>
      </c>
      <c r="B11" s="280">
        <v>8247</v>
      </c>
      <c r="C11" s="281">
        <v>3074</v>
      </c>
      <c r="D11" s="281">
        <v>1192</v>
      </c>
      <c r="E11" s="281">
        <v>373</v>
      </c>
      <c r="F11" s="282">
        <v>2381</v>
      </c>
      <c r="G11" s="283">
        <v>15267</v>
      </c>
      <c r="H11" s="280">
        <v>118</v>
      </c>
      <c r="I11" s="281">
        <v>0</v>
      </c>
      <c r="J11" s="281">
        <v>0</v>
      </c>
      <c r="K11" s="296">
        <v>0</v>
      </c>
      <c r="L11" s="283">
        <v>118</v>
      </c>
      <c r="M11" s="297">
        <v>15385</v>
      </c>
      <c r="N11" s="298">
        <v>3164</v>
      </c>
    </row>
    <row r="12" spans="1:14" ht="18.75" x14ac:dyDescent="0.3">
      <c r="A12" s="275" t="s">
        <v>24</v>
      </c>
      <c r="B12" s="277">
        <v>15241</v>
      </c>
      <c r="C12" s="261">
        <v>2102</v>
      </c>
      <c r="D12" s="261">
        <v>1885</v>
      </c>
      <c r="E12" s="261">
        <v>518</v>
      </c>
      <c r="F12" s="278">
        <v>4099</v>
      </c>
      <c r="G12" s="279">
        <v>23845</v>
      </c>
      <c r="H12" s="277">
        <v>3</v>
      </c>
      <c r="I12" s="261">
        <v>0</v>
      </c>
      <c r="J12" s="261">
        <v>448</v>
      </c>
      <c r="K12" s="292">
        <v>5</v>
      </c>
      <c r="L12" s="279">
        <v>456</v>
      </c>
      <c r="M12" s="293">
        <v>24301</v>
      </c>
      <c r="N12" s="295">
        <v>5666</v>
      </c>
    </row>
    <row r="13" spans="1:14" ht="19.5" thickBot="1" x14ac:dyDescent="0.35">
      <c r="A13" s="275" t="s">
        <v>25</v>
      </c>
      <c r="B13" s="284">
        <v>12484.1</v>
      </c>
      <c r="C13" s="285">
        <v>2681</v>
      </c>
      <c r="D13" s="285">
        <v>2649</v>
      </c>
      <c r="E13" s="285">
        <v>603</v>
      </c>
      <c r="F13" s="278">
        <v>6160</v>
      </c>
      <c r="G13" s="279">
        <v>24577.54</v>
      </c>
      <c r="H13" s="284">
        <v>1538</v>
      </c>
      <c r="I13" s="285">
        <v>9</v>
      </c>
      <c r="J13" s="285">
        <v>0</v>
      </c>
      <c r="K13" s="292">
        <v>78</v>
      </c>
      <c r="L13" s="279">
        <v>1625</v>
      </c>
      <c r="M13" s="293">
        <v>26202.54</v>
      </c>
      <c r="N13" s="299">
        <v>9952</v>
      </c>
    </row>
    <row r="14" spans="1:14" ht="19.5" thickBot="1" x14ac:dyDescent="0.3">
      <c r="A14" s="96" t="s">
        <v>27</v>
      </c>
      <c r="B14" s="286">
        <v>203726.3</v>
      </c>
      <c r="C14" s="286">
        <v>28734.55</v>
      </c>
      <c r="D14" s="286">
        <v>21593.13</v>
      </c>
      <c r="E14" s="286">
        <v>5748</v>
      </c>
      <c r="F14" s="287">
        <v>42019</v>
      </c>
      <c r="G14" s="288">
        <v>301821.48</v>
      </c>
      <c r="H14" s="286">
        <v>3921</v>
      </c>
      <c r="I14" s="286">
        <v>79</v>
      </c>
      <c r="J14" s="286">
        <v>503</v>
      </c>
      <c r="K14" s="286">
        <v>83</v>
      </c>
      <c r="L14" s="288">
        <v>4586</v>
      </c>
      <c r="M14" s="300">
        <v>306407.48</v>
      </c>
      <c r="N14" s="301">
        <v>77850.2</v>
      </c>
    </row>
    <row r="15" spans="1:14" ht="18.75" x14ac:dyDescent="0.3">
      <c r="A15" s="120" t="s">
        <v>28</v>
      </c>
      <c r="B15" s="302">
        <v>118</v>
      </c>
      <c r="C15" s="302">
        <v>74</v>
      </c>
      <c r="D15" s="302">
        <v>105</v>
      </c>
      <c r="E15" s="302">
        <v>22</v>
      </c>
      <c r="F15" s="303">
        <v>35</v>
      </c>
      <c r="G15" s="304">
        <v>354</v>
      </c>
      <c r="H15" s="309">
        <v>0</v>
      </c>
      <c r="I15" s="302">
        <v>0</v>
      </c>
      <c r="J15" s="302">
        <v>0</v>
      </c>
      <c r="K15" s="302">
        <v>0</v>
      </c>
      <c r="L15" s="304">
        <v>0</v>
      </c>
      <c r="M15" s="310">
        <v>354</v>
      </c>
      <c r="N15" s="485">
        <v>180</v>
      </c>
    </row>
    <row r="16" spans="1:14" ht="18.75" x14ac:dyDescent="0.3">
      <c r="A16" s="482" t="s">
        <v>29</v>
      </c>
      <c r="B16" s="261">
        <v>78</v>
      </c>
      <c r="C16" s="261">
        <v>28</v>
      </c>
      <c r="D16" s="261">
        <v>8</v>
      </c>
      <c r="E16" s="261">
        <v>0</v>
      </c>
      <c r="F16" s="305">
        <v>0</v>
      </c>
      <c r="G16" s="306">
        <v>114</v>
      </c>
      <c r="H16" s="311">
        <v>0</v>
      </c>
      <c r="I16" s="261">
        <v>0</v>
      </c>
      <c r="J16" s="261">
        <v>0</v>
      </c>
      <c r="K16" s="261">
        <v>0</v>
      </c>
      <c r="L16" s="306">
        <v>0</v>
      </c>
      <c r="M16" s="312">
        <v>114</v>
      </c>
      <c r="N16" s="295">
        <v>21</v>
      </c>
    </row>
    <row r="17" spans="1:14" ht="18.75" x14ac:dyDescent="0.3">
      <c r="A17" s="482" t="s">
        <v>32</v>
      </c>
      <c r="B17" s="261">
        <v>0</v>
      </c>
      <c r="C17" s="261">
        <v>0</v>
      </c>
      <c r="D17" s="261">
        <v>0</v>
      </c>
      <c r="E17" s="261">
        <v>5</v>
      </c>
      <c r="F17" s="305">
        <v>23</v>
      </c>
      <c r="G17" s="306">
        <v>28</v>
      </c>
      <c r="H17" s="311">
        <v>0</v>
      </c>
      <c r="I17" s="261">
        <v>0</v>
      </c>
      <c r="J17" s="261">
        <v>0</v>
      </c>
      <c r="K17" s="261">
        <v>0</v>
      </c>
      <c r="L17" s="306">
        <v>0</v>
      </c>
      <c r="M17" s="312">
        <v>28</v>
      </c>
      <c r="N17" s="295">
        <v>23</v>
      </c>
    </row>
    <row r="18" spans="1:14" ht="18.75" x14ac:dyDescent="0.3">
      <c r="A18" s="482" t="s">
        <v>30</v>
      </c>
      <c r="B18" s="261">
        <v>19</v>
      </c>
      <c r="C18" s="261">
        <v>22</v>
      </c>
      <c r="D18" s="261">
        <v>5</v>
      </c>
      <c r="E18" s="261">
        <v>0</v>
      </c>
      <c r="F18" s="305">
        <v>2</v>
      </c>
      <c r="G18" s="306">
        <v>48</v>
      </c>
      <c r="H18" s="311">
        <v>0</v>
      </c>
      <c r="I18" s="261">
        <v>0</v>
      </c>
      <c r="J18" s="261">
        <v>0</v>
      </c>
      <c r="K18" s="261">
        <v>0</v>
      </c>
      <c r="L18" s="306">
        <v>0</v>
      </c>
      <c r="M18" s="312">
        <v>48</v>
      </c>
      <c r="N18" s="295">
        <v>35</v>
      </c>
    </row>
    <row r="19" spans="1:14" ht="18.75" x14ac:dyDescent="0.3">
      <c r="A19" s="482" t="s">
        <v>31</v>
      </c>
      <c r="B19" s="261">
        <v>56</v>
      </c>
      <c r="C19" s="261">
        <v>36</v>
      </c>
      <c r="D19" s="261">
        <v>29</v>
      </c>
      <c r="E19" s="261">
        <v>5</v>
      </c>
      <c r="F19" s="305">
        <v>60</v>
      </c>
      <c r="G19" s="306">
        <v>186</v>
      </c>
      <c r="H19" s="311">
        <v>0</v>
      </c>
      <c r="I19" s="261">
        <v>2</v>
      </c>
      <c r="J19" s="261">
        <v>0</v>
      </c>
      <c r="K19" s="261">
        <v>0</v>
      </c>
      <c r="L19" s="306">
        <v>2</v>
      </c>
      <c r="M19" s="312">
        <v>188</v>
      </c>
      <c r="N19" s="295">
        <v>51</v>
      </c>
    </row>
    <row r="20" spans="1:14" ht="18.75" x14ac:dyDescent="0.3">
      <c r="A20" s="122" t="s">
        <v>33</v>
      </c>
      <c r="B20" s="261">
        <v>7</v>
      </c>
      <c r="C20" s="261">
        <v>8</v>
      </c>
      <c r="D20" s="261">
        <v>2</v>
      </c>
      <c r="E20" s="261">
        <v>0</v>
      </c>
      <c r="F20" s="305">
        <v>0</v>
      </c>
      <c r="G20" s="306">
        <v>17</v>
      </c>
      <c r="H20" s="311">
        <v>0</v>
      </c>
      <c r="I20" s="261">
        <v>0</v>
      </c>
      <c r="J20" s="261">
        <v>0</v>
      </c>
      <c r="K20" s="261">
        <v>0</v>
      </c>
      <c r="L20" s="306">
        <v>0</v>
      </c>
      <c r="M20" s="312">
        <v>17</v>
      </c>
      <c r="N20" s="295">
        <v>14</v>
      </c>
    </row>
    <row r="21" spans="1:14" ht="18.75" x14ac:dyDescent="0.3">
      <c r="A21" s="122" t="s">
        <v>34</v>
      </c>
      <c r="B21" s="261">
        <v>127</v>
      </c>
      <c r="C21" s="261">
        <v>6</v>
      </c>
      <c r="D21" s="261">
        <v>2</v>
      </c>
      <c r="E21" s="261">
        <v>4</v>
      </c>
      <c r="F21" s="305">
        <v>23</v>
      </c>
      <c r="G21" s="306">
        <v>162</v>
      </c>
      <c r="H21" s="311">
        <v>0</v>
      </c>
      <c r="I21" s="261">
        <v>0</v>
      </c>
      <c r="J21" s="261">
        <v>0</v>
      </c>
      <c r="K21" s="261">
        <v>0</v>
      </c>
      <c r="L21" s="306">
        <v>0</v>
      </c>
      <c r="M21" s="312">
        <v>162</v>
      </c>
      <c r="N21" s="295">
        <v>20</v>
      </c>
    </row>
    <row r="22" spans="1:14" ht="18.75" x14ac:dyDescent="0.3">
      <c r="A22" s="122" t="s">
        <v>35</v>
      </c>
      <c r="B22" s="261">
        <v>0</v>
      </c>
      <c r="C22" s="261">
        <v>0</v>
      </c>
      <c r="D22" s="261">
        <v>0</v>
      </c>
      <c r="E22" s="261">
        <v>0</v>
      </c>
      <c r="F22" s="305">
        <v>2</v>
      </c>
      <c r="G22" s="306">
        <v>2</v>
      </c>
      <c r="H22" s="311">
        <v>0</v>
      </c>
      <c r="I22" s="261">
        <v>0</v>
      </c>
      <c r="J22" s="261">
        <v>0</v>
      </c>
      <c r="K22" s="261">
        <v>0</v>
      </c>
      <c r="L22" s="306">
        <v>0</v>
      </c>
      <c r="M22" s="312">
        <v>2</v>
      </c>
      <c r="N22" s="295">
        <v>2</v>
      </c>
    </row>
    <row r="23" spans="1:14" ht="18.75" x14ac:dyDescent="0.3">
      <c r="A23" s="482" t="s">
        <v>36</v>
      </c>
      <c r="B23" s="261">
        <v>468</v>
      </c>
      <c r="C23" s="261">
        <v>101</v>
      </c>
      <c r="D23" s="261">
        <v>282</v>
      </c>
      <c r="E23" s="261">
        <v>35</v>
      </c>
      <c r="F23" s="305">
        <v>141</v>
      </c>
      <c r="G23" s="306">
        <v>1027</v>
      </c>
      <c r="H23" s="311">
        <v>0</v>
      </c>
      <c r="I23" s="261">
        <v>0</v>
      </c>
      <c r="J23" s="261">
        <v>0</v>
      </c>
      <c r="K23" s="261">
        <v>3</v>
      </c>
      <c r="L23" s="306">
        <v>3</v>
      </c>
      <c r="M23" s="312">
        <v>1030</v>
      </c>
      <c r="N23" s="295">
        <v>493</v>
      </c>
    </row>
    <row r="24" spans="1:14" ht="18.75" x14ac:dyDescent="0.3">
      <c r="A24" s="122" t="s">
        <v>37</v>
      </c>
      <c r="B24" s="261">
        <v>27</v>
      </c>
      <c r="C24" s="261">
        <v>2</v>
      </c>
      <c r="D24" s="261">
        <v>73</v>
      </c>
      <c r="E24" s="261">
        <v>0</v>
      </c>
      <c r="F24" s="305">
        <v>63</v>
      </c>
      <c r="G24" s="306">
        <v>165</v>
      </c>
      <c r="H24" s="311">
        <v>0</v>
      </c>
      <c r="I24" s="261">
        <v>0</v>
      </c>
      <c r="J24" s="261">
        <v>0</v>
      </c>
      <c r="K24" s="261">
        <v>0</v>
      </c>
      <c r="L24" s="306">
        <v>0</v>
      </c>
      <c r="M24" s="312">
        <v>165</v>
      </c>
      <c r="N24" s="295">
        <v>91</v>
      </c>
    </row>
    <row r="25" spans="1:14" ht="18.75" x14ac:dyDescent="0.3">
      <c r="A25" s="482" t="s">
        <v>38</v>
      </c>
      <c r="B25" s="261">
        <v>10</v>
      </c>
      <c r="C25" s="261">
        <v>4</v>
      </c>
      <c r="D25" s="261">
        <v>31</v>
      </c>
      <c r="E25" s="261">
        <v>0</v>
      </c>
      <c r="F25" s="305">
        <v>0</v>
      </c>
      <c r="G25" s="306">
        <v>45</v>
      </c>
      <c r="H25" s="311">
        <v>0</v>
      </c>
      <c r="I25" s="261">
        <v>0</v>
      </c>
      <c r="J25" s="261">
        <v>0</v>
      </c>
      <c r="K25" s="261">
        <v>17</v>
      </c>
      <c r="L25" s="306">
        <v>17</v>
      </c>
      <c r="M25" s="312">
        <v>62</v>
      </c>
      <c r="N25" s="295">
        <v>53</v>
      </c>
    </row>
    <row r="26" spans="1:14" ht="18.75" x14ac:dyDescent="0.3">
      <c r="A26" s="482" t="s">
        <v>39</v>
      </c>
      <c r="B26" s="261">
        <v>293</v>
      </c>
      <c r="C26" s="261">
        <v>159</v>
      </c>
      <c r="D26" s="261">
        <v>49</v>
      </c>
      <c r="E26" s="261">
        <v>0</v>
      </c>
      <c r="F26" s="305">
        <v>5</v>
      </c>
      <c r="G26" s="306">
        <v>506</v>
      </c>
      <c r="H26" s="311">
        <v>0</v>
      </c>
      <c r="I26" s="261">
        <v>0</v>
      </c>
      <c r="J26" s="261">
        <v>0</v>
      </c>
      <c r="K26" s="261">
        <v>0</v>
      </c>
      <c r="L26" s="306">
        <v>0</v>
      </c>
      <c r="M26" s="312">
        <v>506</v>
      </c>
      <c r="N26" s="295">
        <v>295</v>
      </c>
    </row>
    <row r="27" spans="1:14" ht="18.75" x14ac:dyDescent="0.3">
      <c r="A27" s="483" t="s">
        <v>40</v>
      </c>
      <c r="B27" s="261">
        <v>0</v>
      </c>
      <c r="C27" s="261">
        <v>16</v>
      </c>
      <c r="D27" s="261">
        <v>23</v>
      </c>
      <c r="E27" s="261">
        <v>0</v>
      </c>
      <c r="F27" s="305">
        <v>0</v>
      </c>
      <c r="G27" s="306">
        <v>39</v>
      </c>
      <c r="H27" s="311">
        <v>0</v>
      </c>
      <c r="I27" s="261">
        <v>0</v>
      </c>
      <c r="J27" s="261">
        <v>0</v>
      </c>
      <c r="K27" s="261">
        <v>0</v>
      </c>
      <c r="L27" s="306">
        <v>0</v>
      </c>
      <c r="M27" s="312">
        <v>39</v>
      </c>
      <c r="N27" s="295">
        <v>0</v>
      </c>
    </row>
    <row r="28" spans="1:14" ht="19.5" thickBot="1" x14ac:dyDescent="0.35">
      <c r="A28" s="231" t="s">
        <v>43</v>
      </c>
      <c r="B28" s="261">
        <v>554</v>
      </c>
      <c r="C28" s="261">
        <v>80</v>
      </c>
      <c r="D28" s="261">
        <v>183</v>
      </c>
      <c r="E28" s="261">
        <v>15</v>
      </c>
      <c r="F28" s="305">
        <v>241</v>
      </c>
      <c r="G28" s="306">
        <v>1073</v>
      </c>
      <c r="H28" s="311">
        <v>0</v>
      </c>
      <c r="I28" s="261">
        <v>0</v>
      </c>
      <c r="J28" s="261">
        <v>0</v>
      </c>
      <c r="K28" s="261">
        <v>0</v>
      </c>
      <c r="L28" s="306">
        <v>0</v>
      </c>
      <c r="M28" s="312">
        <v>1073</v>
      </c>
      <c r="N28" s="295">
        <v>321</v>
      </c>
    </row>
    <row r="29" spans="1:14" ht="19.5" thickBot="1" x14ac:dyDescent="0.3">
      <c r="A29" s="96" t="s">
        <v>41</v>
      </c>
      <c r="B29" s="307">
        <v>1757</v>
      </c>
      <c r="C29" s="307">
        <v>536</v>
      </c>
      <c r="D29" s="307">
        <v>792</v>
      </c>
      <c r="E29" s="307">
        <v>86</v>
      </c>
      <c r="F29" s="307">
        <v>595</v>
      </c>
      <c r="G29" s="308">
        <v>3766</v>
      </c>
      <c r="H29" s="307">
        <v>0</v>
      </c>
      <c r="I29" s="307">
        <v>2</v>
      </c>
      <c r="J29" s="307">
        <v>0</v>
      </c>
      <c r="K29" s="307">
        <v>20</v>
      </c>
      <c r="L29" s="308">
        <v>22</v>
      </c>
      <c r="M29" s="315">
        <v>3788</v>
      </c>
      <c r="N29" s="268">
        <v>1599</v>
      </c>
    </row>
    <row r="30" spans="1:14" ht="19.5" thickBot="1" x14ac:dyDescent="0.3">
      <c r="A30" s="341" t="s">
        <v>42</v>
      </c>
      <c r="B30" s="301">
        <v>205483.3</v>
      </c>
      <c r="C30" s="301">
        <v>29270.55</v>
      </c>
      <c r="D30" s="301">
        <v>22385.13</v>
      </c>
      <c r="E30" s="301">
        <v>5834</v>
      </c>
      <c r="F30" s="340">
        <v>42614</v>
      </c>
      <c r="G30" s="288">
        <v>305587.48</v>
      </c>
      <c r="H30" s="301">
        <v>3921</v>
      </c>
      <c r="I30" s="301">
        <v>81</v>
      </c>
      <c r="J30" s="301">
        <v>503</v>
      </c>
      <c r="K30" s="317">
        <v>103</v>
      </c>
      <c r="L30" s="288">
        <v>4608</v>
      </c>
      <c r="M30" s="300">
        <v>310195.48</v>
      </c>
      <c r="N30" s="301">
        <v>79449.2</v>
      </c>
    </row>
    <row r="31" spans="1:14" ht="19.5" thickBot="1" x14ac:dyDescent="0.35">
      <c r="A31" s="22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67"/>
    </row>
    <row r="32" spans="1:14" ht="19.5" thickBot="1" x14ac:dyDescent="0.35">
      <c r="A32" s="810" t="s">
        <v>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2"/>
    </row>
    <row r="33" spans="1:14" ht="19.5" thickBot="1" x14ac:dyDescent="0.35">
      <c r="A33" s="795" t="s">
        <v>5</v>
      </c>
      <c r="B33" s="798" t="s">
        <v>2</v>
      </c>
      <c r="C33" s="799"/>
      <c r="D33" s="799"/>
      <c r="E33" s="799"/>
      <c r="F33" s="799"/>
      <c r="G33" s="800"/>
      <c r="H33" s="846" t="s">
        <v>4</v>
      </c>
      <c r="I33" s="847"/>
      <c r="J33" s="847"/>
      <c r="K33" s="847"/>
      <c r="L33" s="848"/>
      <c r="M33" s="825" t="s">
        <v>18</v>
      </c>
      <c r="N33" s="786" t="s">
        <v>19</v>
      </c>
    </row>
    <row r="34" spans="1:14" ht="18.75" x14ac:dyDescent="0.25">
      <c r="A34" s="796"/>
      <c r="B34" s="789" t="s">
        <v>6</v>
      </c>
      <c r="C34" s="790"/>
      <c r="D34" s="791" t="s">
        <v>7</v>
      </c>
      <c r="E34" s="790"/>
      <c r="F34" s="778" t="s">
        <v>12</v>
      </c>
      <c r="G34" s="781" t="s">
        <v>13</v>
      </c>
      <c r="H34" s="841" t="s">
        <v>17</v>
      </c>
      <c r="I34" s="842"/>
      <c r="J34" s="843" t="s">
        <v>14</v>
      </c>
      <c r="K34" s="844" t="s">
        <v>15</v>
      </c>
      <c r="L34" s="845" t="s">
        <v>16</v>
      </c>
      <c r="M34" s="826"/>
      <c r="N34" s="787"/>
    </row>
    <row r="35" spans="1:14" ht="75.75" thickBot="1" x14ac:dyDescent="0.3">
      <c r="A35" s="797"/>
      <c r="B35" s="98" t="s">
        <v>11</v>
      </c>
      <c r="C35" s="99" t="s">
        <v>10</v>
      </c>
      <c r="D35" s="99" t="s">
        <v>45</v>
      </c>
      <c r="E35" s="99" t="s">
        <v>9</v>
      </c>
      <c r="F35" s="768"/>
      <c r="G35" s="782"/>
      <c r="H35" s="98" t="s">
        <v>11</v>
      </c>
      <c r="I35" s="99" t="s">
        <v>10</v>
      </c>
      <c r="J35" s="764"/>
      <c r="K35" s="768"/>
      <c r="L35" s="782"/>
      <c r="M35" s="827"/>
      <c r="N35" s="788"/>
    </row>
    <row r="36" spans="1:14" ht="18.75" hidden="1" x14ac:dyDescent="0.3">
      <c r="A36" s="93" t="s">
        <v>46</v>
      </c>
      <c r="B36" s="232">
        <v>639</v>
      </c>
      <c r="C36" s="233">
        <v>106</v>
      </c>
      <c r="D36" s="234">
        <v>46</v>
      </c>
      <c r="E36" s="234">
        <v>199</v>
      </c>
      <c r="F36" s="235">
        <v>392</v>
      </c>
      <c r="G36" s="236">
        <f>SUM(B36:F36)</f>
        <v>1382</v>
      </c>
      <c r="H36" s="237">
        <v>0</v>
      </c>
      <c r="I36" s="234">
        <v>0</v>
      </c>
      <c r="J36" s="234">
        <v>0</v>
      </c>
      <c r="K36" s="235">
        <v>0</v>
      </c>
      <c r="L36" s="236">
        <f>SUM(H36:K36)</f>
        <v>0</v>
      </c>
      <c r="M36" s="238">
        <f>+G36+L36</f>
        <v>1382</v>
      </c>
      <c r="N36" s="239">
        <v>866</v>
      </c>
    </row>
    <row r="37" spans="1:14" ht="18.75" x14ac:dyDescent="0.3">
      <c r="A37" s="97" t="s">
        <v>46</v>
      </c>
      <c r="B37" s="237">
        <v>94094</v>
      </c>
      <c r="C37" s="234">
        <v>12587.1</v>
      </c>
      <c r="D37" s="234">
        <v>8558</v>
      </c>
      <c r="E37" s="234">
        <v>1834</v>
      </c>
      <c r="F37" s="235">
        <v>22479</v>
      </c>
      <c r="G37" s="236">
        <v>139552.1</v>
      </c>
      <c r="H37" s="237">
        <v>1577</v>
      </c>
      <c r="I37" s="234">
        <v>3</v>
      </c>
      <c r="J37" s="234">
        <v>47</v>
      </c>
      <c r="K37" s="235">
        <v>34</v>
      </c>
      <c r="L37" s="236">
        <v>1661</v>
      </c>
      <c r="M37" s="238">
        <v>141213.1</v>
      </c>
      <c r="N37" s="290">
        <v>31716</v>
      </c>
    </row>
    <row r="38" spans="1:14" ht="19.5" thickBot="1" x14ac:dyDescent="0.35">
      <c r="A38" s="97" t="s">
        <v>47</v>
      </c>
      <c r="B38" s="240">
        <v>109632.3</v>
      </c>
      <c r="C38" s="241">
        <v>16147.45</v>
      </c>
      <c r="D38" s="241">
        <v>13035.130000000001</v>
      </c>
      <c r="E38" s="241">
        <v>3914</v>
      </c>
      <c r="F38" s="235">
        <v>19540</v>
      </c>
      <c r="G38" s="236">
        <v>162269.38</v>
      </c>
      <c r="H38" s="240">
        <v>2344</v>
      </c>
      <c r="I38" s="241">
        <v>76</v>
      </c>
      <c r="J38" s="241">
        <v>456</v>
      </c>
      <c r="K38" s="235">
        <v>49</v>
      </c>
      <c r="L38" s="236">
        <v>2925</v>
      </c>
      <c r="M38" s="238">
        <v>165194.38</v>
      </c>
      <c r="N38" s="291">
        <v>46134.2</v>
      </c>
    </row>
    <row r="39" spans="1:14" ht="19.5" thickBot="1" x14ac:dyDescent="0.3">
      <c r="A39" s="96" t="s">
        <v>27</v>
      </c>
      <c r="B39" s="242">
        <v>203726.3</v>
      </c>
      <c r="C39" s="242">
        <v>28734.55</v>
      </c>
      <c r="D39" s="242">
        <v>21593.13</v>
      </c>
      <c r="E39" s="242">
        <v>5748</v>
      </c>
      <c r="F39" s="243">
        <v>42019</v>
      </c>
      <c r="G39" s="244">
        <v>301821.48</v>
      </c>
      <c r="H39" s="242">
        <v>3921</v>
      </c>
      <c r="I39" s="242">
        <v>79</v>
      </c>
      <c r="J39" s="242">
        <v>503</v>
      </c>
      <c r="K39" s="242">
        <v>83</v>
      </c>
      <c r="L39" s="244">
        <v>4586</v>
      </c>
      <c r="M39" s="245">
        <v>306407.48</v>
      </c>
      <c r="N39" s="246">
        <v>77850.2</v>
      </c>
    </row>
    <row r="40" spans="1:14" ht="19.5" thickBot="1" x14ac:dyDescent="0.3">
      <c r="A40" s="96" t="s">
        <v>41</v>
      </c>
      <c r="B40" s="247">
        <v>1757</v>
      </c>
      <c r="C40" s="247">
        <v>536</v>
      </c>
      <c r="D40" s="247">
        <v>792</v>
      </c>
      <c r="E40" s="247">
        <v>86</v>
      </c>
      <c r="F40" s="247">
        <v>595</v>
      </c>
      <c r="G40" s="248">
        <v>3766</v>
      </c>
      <c r="H40" s="247">
        <v>0</v>
      </c>
      <c r="I40" s="247">
        <v>2</v>
      </c>
      <c r="J40" s="247">
        <v>0</v>
      </c>
      <c r="K40" s="247">
        <v>20</v>
      </c>
      <c r="L40" s="248">
        <v>22</v>
      </c>
      <c r="M40" s="249">
        <v>3788</v>
      </c>
      <c r="N40" s="246">
        <v>1599</v>
      </c>
    </row>
    <row r="41" spans="1:14" ht="19.5" thickBot="1" x14ac:dyDescent="0.3">
      <c r="A41" s="96" t="s">
        <v>42</v>
      </c>
      <c r="B41" s="247">
        <v>205483.3</v>
      </c>
      <c r="C41" s="247">
        <v>29270.55</v>
      </c>
      <c r="D41" s="247">
        <v>22385.13</v>
      </c>
      <c r="E41" s="247">
        <v>5834</v>
      </c>
      <c r="F41" s="250">
        <v>42614</v>
      </c>
      <c r="G41" s="251">
        <v>305587.48</v>
      </c>
      <c r="H41" s="247">
        <v>3921</v>
      </c>
      <c r="I41" s="247">
        <v>81</v>
      </c>
      <c r="J41" s="247">
        <v>503</v>
      </c>
      <c r="K41" s="247">
        <v>103</v>
      </c>
      <c r="L41" s="251">
        <v>4608</v>
      </c>
      <c r="M41" s="252">
        <v>310195.48</v>
      </c>
      <c r="N41" s="246">
        <v>79449.2</v>
      </c>
    </row>
    <row r="42" spans="1:14" ht="18.75" x14ac:dyDescent="0.3">
      <c r="A42" s="22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67"/>
    </row>
    <row r="43" spans="1:14" ht="19.5" thickBot="1" x14ac:dyDescent="0.35">
      <c r="A43" s="22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67"/>
    </row>
    <row r="44" spans="1:14" ht="19.5" thickBot="1" x14ac:dyDescent="0.35">
      <c r="A44" s="810" t="s">
        <v>48</v>
      </c>
      <c r="B44" s="811"/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2"/>
    </row>
    <row r="45" spans="1:14" ht="19.5" thickBot="1" x14ac:dyDescent="0.35">
      <c r="A45" s="795" t="s">
        <v>5</v>
      </c>
      <c r="B45" s="798" t="s">
        <v>2</v>
      </c>
      <c r="C45" s="799"/>
      <c r="D45" s="799"/>
      <c r="E45" s="799"/>
      <c r="F45" s="799"/>
      <c r="G45" s="800"/>
      <c r="H45" s="846" t="s">
        <v>4</v>
      </c>
      <c r="I45" s="847"/>
      <c r="J45" s="847"/>
      <c r="K45" s="847"/>
      <c r="L45" s="848"/>
      <c r="M45" s="825" t="s">
        <v>18</v>
      </c>
      <c r="N45" s="786" t="s">
        <v>19</v>
      </c>
    </row>
    <row r="46" spans="1:14" ht="18.75" x14ac:dyDescent="0.25">
      <c r="A46" s="796"/>
      <c r="B46" s="789" t="s">
        <v>6</v>
      </c>
      <c r="C46" s="790"/>
      <c r="D46" s="791" t="s">
        <v>7</v>
      </c>
      <c r="E46" s="790"/>
      <c r="F46" s="778" t="s">
        <v>12</v>
      </c>
      <c r="G46" s="781" t="s">
        <v>13</v>
      </c>
      <c r="H46" s="841" t="s">
        <v>17</v>
      </c>
      <c r="I46" s="842"/>
      <c r="J46" s="843" t="s">
        <v>14</v>
      </c>
      <c r="K46" s="844" t="s">
        <v>15</v>
      </c>
      <c r="L46" s="845" t="s">
        <v>16</v>
      </c>
      <c r="M46" s="826"/>
      <c r="N46" s="787"/>
    </row>
    <row r="47" spans="1:14" ht="75.75" thickBot="1" x14ac:dyDescent="0.3">
      <c r="A47" s="797"/>
      <c r="B47" s="98" t="s">
        <v>11</v>
      </c>
      <c r="C47" s="99" t="s">
        <v>10</v>
      </c>
      <c r="D47" s="99" t="s">
        <v>45</v>
      </c>
      <c r="E47" s="99" t="s">
        <v>9</v>
      </c>
      <c r="F47" s="768"/>
      <c r="G47" s="782"/>
      <c r="H47" s="98" t="s">
        <v>11</v>
      </c>
      <c r="I47" s="99" t="s">
        <v>10</v>
      </c>
      <c r="J47" s="764"/>
      <c r="K47" s="768"/>
      <c r="L47" s="782"/>
      <c r="M47" s="827"/>
      <c r="N47" s="788"/>
    </row>
    <row r="48" spans="1:14" ht="18.75" x14ac:dyDescent="0.3">
      <c r="A48" s="93" t="s">
        <v>20</v>
      </c>
      <c r="B48" s="232">
        <v>42971.948999999993</v>
      </c>
      <c r="C48" s="233">
        <v>26205</v>
      </c>
      <c r="D48" s="233">
        <v>14456</v>
      </c>
      <c r="E48" s="233">
        <v>12979</v>
      </c>
      <c r="F48" s="278">
        <v>14216</v>
      </c>
      <c r="G48" s="279">
        <v>110827.94899999999</v>
      </c>
      <c r="H48" s="325">
        <v>6127.7</v>
      </c>
      <c r="I48" s="233">
        <v>971</v>
      </c>
      <c r="J48" s="233">
        <v>1943</v>
      </c>
      <c r="K48" s="292">
        <v>1369</v>
      </c>
      <c r="L48" s="279">
        <v>10410.700000000001</v>
      </c>
      <c r="M48" s="293">
        <v>121238.64899999999</v>
      </c>
      <c r="N48" s="294">
        <v>58291.4</v>
      </c>
    </row>
    <row r="49" spans="1:14" ht="18.75" x14ac:dyDescent="0.3">
      <c r="A49" s="94" t="s">
        <v>81</v>
      </c>
      <c r="B49" s="277">
        <v>32140.440999999999</v>
      </c>
      <c r="C49" s="261">
        <v>27478.13</v>
      </c>
      <c r="D49" s="261">
        <v>10850</v>
      </c>
      <c r="E49" s="261">
        <v>10670.083999999999</v>
      </c>
      <c r="F49" s="305">
        <v>9958</v>
      </c>
      <c r="G49" s="306">
        <v>91096.654999999999</v>
      </c>
      <c r="H49" s="311">
        <v>8764.7000000000007</v>
      </c>
      <c r="I49" s="261">
        <v>9595.5640000000003</v>
      </c>
      <c r="J49" s="261">
        <v>7332</v>
      </c>
      <c r="K49" s="326">
        <v>3139</v>
      </c>
      <c r="L49" s="306">
        <v>28831.263999999999</v>
      </c>
      <c r="M49" s="312">
        <v>119927.91899999999</v>
      </c>
      <c r="N49" s="295">
        <v>73686.638000000006</v>
      </c>
    </row>
    <row r="50" spans="1:14" ht="18.75" x14ac:dyDescent="0.3">
      <c r="A50" s="272" t="s">
        <v>82</v>
      </c>
      <c r="B50" s="280">
        <v>10275.700000000001</v>
      </c>
      <c r="C50" s="281">
        <v>5705.3</v>
      </c>
      <c r="D50" s="281">
        <v>2857</v>
      </c>
      <c r="E50" s="281">
        <v>2399</v>
      </c>
      <c r="F50" s="327">
        <v>1630</v>
      </c>
      <c r="G50" s="328">
        <v>22867</v>
      </c>
      <c r="H50" s="329">
        <v>5138.7</v>
      </c>
      <c r="I50" s="281">
        <v>4410.88</v>
      </c>
      <c r="J50" s="281">
        <v>1401</v>
      </c>
      <c r="K50" s="330">
        <v>655</v>
      </c>
      <c r="L50" s="328">
        <v>11605.58</v>
      </c>
      <c r="M50" s="331">
        <v>34472.58</v>
      </c>
      <c r="N50" s="298">
        <v>23393.4</v>
      </c>
    </row>
    <row r="51" spans="1:14" ht="18.75" x14ac:dyDescent="0.3">
      <c r="A51" s="272" t="s">
        <v>22</v>
      </c>
      <c r="B51" s="280">
        <v>9962.6579999999994</v>
      </c>
      <c r="C51" s="281">
        <v>9900.83</v>
      </c>
      <c r="D51" s="281">
        <v>4041</v>
      </c>
      <c r="E51" s="281">
        <v>3276</v>
      </c>
      <c r="F51" s="327">
        <v>3878</v>
      </c>
      <c r="G51" s="328">
        <v>31058.488000000001</v>
      </c>
      <c r="H51" s="329">
        <v>2018</v>
      </c>
      <c r="I51" s="281">
        <v>0</v>
      </c>
      <c r="J51" s="281">
        <v>4575</v>
      </c>
      <c r="K51" s="330">
        <v>2136</v>
      </c>
      <c r="L51" s="328">
        <v>8729</v>
      </c>
      <c r="M51" s="331">
        <v>39787.488000000005</v>
      </c>
      <c r="N51" s="298">
        <v>24127.9</v>
      </c>
    </row>
    <row r="52" spans="1:14" ht="18.75" x14ac:dyDescent="0.3">
      <c r="A52" s="272" t="s">
        <v>23</v>
      </c>
      <c r="B52" s="280">
        <v>10504.15</v>
      </c>
      <c r="C52" s="281">
        <v>10772</v>
      </c>
      <c r="D52" s="281">
        <v>3569</v>
      </c>
      <c r="E52" s="281">
        <v>4462.0839999999998</v>
      </c>
      <c r="F52" s="327">
        <v>3850</v>
      </c>
      <c r="G52" s="328">
        <v>33157.233999999997</v>
      </c>
      <c r="H52" s="329">
        <v>1607</v>
      </c>
      <c r="I52" s="281">
        <v>5112.6840000000002</v>
      </c>
      <c r="J52" s="281">
        <v>1285</v>
      </c>
      <c r="K52" s="330">
        <v>96</v>
      </c>
      <c r="L52" s="328">
        <v>8100.6840000000002</v>
      </c>
      <c r="M52" s="331">
        <v>41257.917999999998</v>
      </c>
      <c r="N52" s="298">
        <v>22603.238000000001</v>
      </c>
    </row>
    <row r="53" spans="1:14" ht="18.75" x14ac:dyDescent="0.3">
      <c r="A53" s="95" t="s">
        <v>24</v>
      </c>
      <c r="B53" s="277">
        <v>2697</v>
      </c>
      <c r="C53" s="261">
        <v>1893.1420000000001</v>
      </c>
      <c r="D53" s="261">
        <v>933</v>
      </c>
      <c r="E53" s="261">
        <v>353.07799999999997</v>
      </c>
      <c r="F53" s="305">
        <v>1769</v>
      </c>
      <c r="G53" s="306">
        <v>7645.22</v>
      </c>
      <c r="H53" s="311">
        <v>81</v>
      </c>
      <c r="I53" s="261">
        <v>0</v>
      </c>
      <c r="J53" s="261">
        <v>1193</v>
      </c>
      <c r="K53" s="326">
        <v>761</v>
      </c>
      <c r="L53" s="306">
        <v>2035</v>
      </c>
      <c r="M53" s="312">
        <v>9680.2200000000012</v>
      </c>
      <c r="N53" s="295">
        <v>5731</v>
      </c>
    </row>
    <row r="54" spans="1:14" ht="19.5" thickBot="1" x14ac:dyDescent="0.35">
      <c r="A54" s="95" t="s">
        <v>25</v>
      </c>
      <c r="B54" s="284">
        <v>15852.189</v>
      </c>
      <c r="C54" s="285">
        <v>8910</v>
      </c>
      <c r="D54" s="285">
        <v>5177</v>
      </c>
      <c r="E54" s="285">
        <v>8741</v>
      </c>
      <c r="F54" s="332">
        <v>3537</v>
      </c>
      <c r="G54" s="333">
        <v>42217.188999999998</v>
      </c>
      <c r="H54" s="334">
        <v>310</v>
      </c>
      <c r="I54" s="285">
        <v>522</v>
      </c>
      <c r="J54" s="285">
        <v>1403</v>
      </c>
      <c r="K54" s="335">
        <v>229</v>
      </c>
      <c r="L54" s="333">
        <v>2464</v>
      </c>
      <c r="M54" s="336">
        <v>44681.188999999998</v>
      </c>
      <c r="N54" s="299">
        <v>24245.9</v>
      </c>
    </row>
    <row r="55" spans="1:14" ht="19.5" thickBot="1" x14ac:dyDescent="0.3">
      <c r="A55" s="96" t="s">
        <v>27</v>
      </c>
      <c r="B55" s="286">
        <v>93661.578999999998</v>
      </c>
      <c r="C55" s="286">
        <v>64486.271999999997</v>
      </c>
      <c r="D55" s="286">
        <v>31416</v>
      </c>
      <c r="E55" s="286">
        <v>32743.162</v>
      </c>
      <c r="F55" s="287">
        <v>29480</v>
      </c>
      <c r="G55" s="288">
        <v>251787.01299999998</v>
      </c>
      <c r="H55" s="317">
        <v>15283.4</v>
      </c>
      <c r="I55" s="286">
        <v>11088.564</v>
      </c>
      <c r="J55" s="286">
        <v>11871</v>
      </c>
      <c r="K55" s="286">
        <v>5498</v>
      </c>
      <c r="L55" s="288">
        <v>43740.964</v>
      </c>
      <c r="M55" s="300">
        <v>295527.97700000001</v>
      </c>
      <c r="N55" s="301">
        <v>161954.93799999999</v>
      </c>
    </row>
    <row r="56" spans="1:14" ht="18.75" x14ac:dyDescent="0.3">
      <c r="A56" s="120" t="s">
        <v>28</v>
      </c>
      <c r="B56" s="309">
        <v>16147.664000000001</v>
      </c>
      <c r="C56" s="302">
        <v>4652.1180000000004</v>
      </c>
      <c r="D56" s="302">
        <v>6691</v>
      </c>
      <c r="E56" s="302">
        <v>4512</v>
      </c>
      <c r="F56" s="303">
        <v>3674</v>
      </c>
      <c r="G56" s="304">
        <v>35676.781999999999</v>
      </c>
      <c r="H56" s="309">
        <v>23800.760999999999</v>
      </c>
      <c r="I56" s="302">
        <v>2737</v>
      </c>
      <c r="J56" s="302">
        <v>1559</v>
      </c>
      <c r="K56" s="302">
        <v>664</v>
      </c>
      <c r="L56" s="304">
        <v>28760.760999999999</v>
      </c>
      <c r="M56" s="310">
        <v>64437.542999999998</v>
      </c>
      <c r="N56" s="313">
        <v>36060</v>
      </c>
    </row>
    <row r="57" spans="1:14" ht="18.75" x14ac:dyDescent="0.3">
      <c r="A57" s="482" t="s">
        <v>29</v>
      </c>
      <c r="B57" s="311">
        <v>6603.5569999999998</v>
      </c>
      <c r="C57" s="261">
        <v>3197</v>
      </c>
      <c r="D57" s="261">
        <v>3144</v>
      </c>
      <c r="E57" s="261">
        <v>1662</v>
      </c>
      <c r="F57" s="305">
        <v>1942</v>
      </c>
      <c r="G57" s="306">
        <v>16548.557000000001</v>
      </c>
      <c r="H57" s="311">
        <v>8921.6</v>
      </c>
      <c r="I57" s="261">
        <v>7893.3050000000003</v>
      </c>
      <c r="J57" s="261">
        <v>2502</v>
      </c>
      <c r="K57" s="261">
        <v>753</v>
      </c>
      <c r="L57" s="306">
        <v>20069.904999999999</v>
      </c>
      <c r="M57" s="312">
        <v>36618.462</v>
      </c>
      <c r="N57" s="314">
        <v>21704.557000000001</v>
      </c>
    </row>
    <row r="58" spans="1:14" ht="18.75" x14ac:dyDescent="0.3">
      <c r="A58" s="482" t="s">
        <v>32</v>
      </c>
      <c r="B58" s="311">
        <v>272</v>
      </c>
      <c r="C58" s="261">
        <v>278</v>
      </c>
      <c r="D58" s="261">
        <v>615</v>
      </c>
      <c r="E58" s="261">
        <v>590.81600000000003</v>
      </c>
      <c r="F58" s="305">
        <v>274</v>
      </c>
      <c r="G58" s="306">
        <v>2029.816</v>
      </c>
      <c r="H58" s="311">
        <v>5982</v>
      </c>
      <c r="I58" s="261">
        <v>0</v>
      </c>
      <c r="J58" s="261">
        <v>0</v>
      </c>
      <c r="K58" s="261">
        <v>0</v>
      </c>
      <c r="L58" s="306">
        <v>5982</v>
      </c>
      <c r="M58" s="312">
        <v>8011.8159999999998</v>
      </c>
      <c r="N58" s="314">
        <v>1441.816</v>
      </c>
    </row>
    <row r="59" spans="1:14" ht="18.75" x14ac:dyDescent="0.3">
      <c r="A59" s="482" t="s">
        <v>30</v>
      </c>
      <c r="B59" s="311">
        <v>1905</v>
      </c>
      <c r="C59" s="261">
        <v>142</v>
      </c>
      <c r="D59" s="261">
        <v>214</v>
      </c>
      <c r="E59" s="261">
        <v>112</v>
      </c>
      <c r="F59" s="305">
        <v>1623</v>
      </c>
      <c r="G59" s="306">
        <v>3996</v>
      </c>
      <c r="H59" s="311">
        <v>0</v>
      </c>
      <c r="I59" s="261">
        <v>36</v>
      </c>
      <c r="J59" s="261">
        <v>0</v>
      </c>
      <c r="K59" s="261">
        <v>0</v>
      </c>
      <c r="L59" s="306">
        <v>36</v>
      </c>
      <c r="M59" s="312">
        <v>4032</v>
      </c>
      <c r="N59" s="314">
        <v>881</v>
      </c>
    </row>
    <row r="60" spans="1:14" ht="18.75" x14ac:dyDescent="0.3">
      <c r="A60" s="482" t="s">
        <v>31</v>
      </c>
      <c r="B60" s="311">
        <v>4787.8180000000002</v>
      </c>
      <c r="C60" s="261">
        <v>7299</v>
      </c>
      <c r="D60" s="261">
        <v>1569</v>
      </c>
      <c r="E60" s="261">
        <v>5334.2029999999995</v>
      </c>
      <c r="F60" s="305">
        <v>1137</v>
      </c>
      <c r="G60" s="306">
        <v>20127.021000000001</v>
      </c>
      <c r="H60" s="311">
        <v>6013</v>
      </c>
      <c r="I60" s="261">
        <v>4768.5200000000004</v>
      </c>
      <c r="J60" s="261">
        <v>9156.52</v>
      </c>
      <c r="K60" s="261">
        <v>16652.716</v>
      </c>
      <c r="L60" s="306">
        <v>36590.756000000001</v>
      </c>
      <c r="M60" s="312">
        <v>56717.777000000002</v>
      </c>
      <c r="N60" s="314">
        <v>32480</v>
      </c>
    </row>
    <row r="61" spans="1:14" ht="18.75" x14ac:dyDescent="0.3">
      <c r="A61" s="482" t="s">
        <v>33</v>
      </c>
      <c r="B61" s="311">
        <v>200</v>
      </c>
      <c r="C61" s="261">
        <v>33</v>
      </c>
      <c r="D61" s="261">
        <v>8762</v>
      </c>
      <c r="E61" s="261">
        <v>327</v>
      </c>
      <c r="F61" s="305">
        <v>25</v>
      </c>
      <c r="G61" s="306">
        <v>9347</v>
      </c>
      <c r="H61" s="311">
        <v>0</v>
      </c>
      <c r="I61" s="261">
        <v>0</v>
      </c>
      <c r="J61" s="261">
        <v>1544</v>
      </c>
      <c r="K61" s="261">
        <v>1300</v>
      </c>
      <c r="L61" s="306">
        <v>2844</v>
      </c>
      <c r="M61" s="312">
        <v>12191</v>
      </c>
      <c r="N61" s="314">
        <v>12124</v>
      </c>
    </row>
    <row r="62" spans="1:14" ht="18.75" x14ac:dyDescent="0.3">
      <c r="A62" s="482" t="s">
        <v>34</v>
      </c>
      <c r="B62" s="311">
        <v>5875.1720000000005</v>
      </c>
      <c r="C62" s="261">
        <v>2044</v>
      </c>
      <c r="D62" s="261">
        <v>6279</v>
      </c>
      <c r="E62" s="261">
        <v>2407</v>
      </c>
      <c r="F62" s="305">
        <v>625</v>
      </c>
      <c r="G62" s="306">
        <v>17230.171999999999</v>
      </c>
      <c r="H62" s="311">
        <v>2045</v>
      </c>
      <c r="I62" s="261">
        <v>211</v>
      </c>
      <c r="J62" s="261">
        <v>629</v>
      </c>
      <c r="K62" s="261">
        <v>31</v>
      </c>
      <c r="L62" s="306">
        <v>2916</v>
      </c>
      <c r="M62" s="312">
        <v>20146.171999999999</v>
      </c>
      <c r="N62" s="314">
        <v>12499</v>
      </c>
    </row>
    <row r="63" spans="1:14" ht="18.75" x14ac:dyDescent="0.3">
      <c r="A63" s="482" t="s">
        <v>35</v>
      </c>
      <c r="B63" s="311">
        <v>2751.4</v>
      </c>
      <c r="C63" s="261">
        <v>4974</v>
      </c>
      <c r="D63" s="261">
        <v>6412</v>
      </c>
      <c r="E63" s="261">
        <v>6837</v>
      </c>
      <c r="F63" s="305">
        <v>2468</v>
      </c>
      <c r="G63" s="306">
        <v>23442.400000000001</v>
      </c>
      <c r="H63" s="311">
        <v>83.2</v>
      </c>
      <c r="I63" s="261">
        <v>111</v>
      </c>
      <c r="J63" s="261">
        <v>241</v>
      </c>
      <c r="K63" s="261">
        <v>226</v>
      </c>
      <c r="L63" s="306">
        <v>661.2</v>
      </c>
      <c r="M63" s="312">
        <v>24103.599999999999</v>
      </c>
      <c r="N63" s="314">
        <v>13345.4</v>
      </c>
    </row>
    <row r="64" spans="1:14" ht="18.75" x14ac:dyDescent="0.3">
      <c r="A64" s="482" t="s">
        <v>36</v>
      </c>
      <c r="B64" s="311">
        <v>4326.4400000000005</v>
      </c>
      <c r="C64" s="261">
        <v>1961</v>
      </c>
      <c r="D64" s="261">
        <v>2833</v>
      </c>
      <c r="E64" s="261">
        <v>2047.9929999999999</v>
      </c>
      <c r="F64" s="305">
        <v>1520</v>
      </c>
      <c r="G64" s="306">
        <v>12688.433000000001</v>
      </c>
      <c r="H64" s="311">
        <v>245</v>
      </c>
      <c r="I64" s="261">
        <v>20</v>
      </c>
      <c r="J64" s="261">
        <v>3227</v>
      </c>
      <c r="K64" s="261">
        <v>9</v>
      </c>
      <c r="L64" s="306">
        <v>3501</v>
      </c>
      <c r="M64" s="312">
        <v>16189.433000000001</v>
      </c>
      <c r="N64" s="314">
        <v>10725</v>
      </c>
    </row>
    <row r="65" spans="1:14" ht="18.75" x14ac:dyDescent="0.3">
      <c r="A65" s="482" t="s">
        <v>37</v>
      </c>
      <c r="B65" s="311">
        <v>2590</v>
      </c>
      <c r="C65" s="261">
        <v>382</v>
      </c>
      <c r="D65" s="261">
        <v>970</v>
      </c>
      <c r="E65" s="261">
        <v>1350</v>
      </c>
      <c r="F65" s="305">
        <v>3310</v>
      </c>
      <c r="G65" s="306">
        <v>8602</v>
      </c>
      <c r="H65" s="311">
        <v>2625</v>
      </c>
      <c r="I65" s="261">
        <v>713</v>
      </c>
      <c r="J65" s="261">
        <v>345</v>
      </c>
      <c r="K65" s="261">
        <v>1313</v>
      </c>
      <c r="L65" s="306">
        <v>4996</v>
      </c>
      <c r="M65" s="312">
        <v>13598</v>
      </c>
      <c r="N65" s="314">
        <v>10432</v>
      </c>
    </row>
    <row r="66" spans="1:14" ht="18.75" x14ac:dyDescent="0.3">
      <c r="A66" s="482" t="s">
        <v>38</v>
      </c>
      <c r="B66" s="311">
        <v>1421.5410000000002</v>
      </c>
      <c r="C66" s="261">
        <v>511</v>
      </c>
      <c r="D66" s="261">
        <v>156</v>
      </c>
      <c r="E66" s="261">
        <v>245</v>
      </c>
      <c r="F66" s="305">
        <v>541</v>
      </c>
      <c r="G66" s="306">
        <v>2874.5410000000002</v>
      </c>
      <c r="H66" s="311">
        <v>25</v>
      </c>
      <c r="I66" s="261">
        <v>0</v>
      </c>
      <c r="J66" s="261">
        <v>2</v>
      </c>
      <c r="K66" s="261">
        <v>24</v>
      </c>
      <c r="L66" s="306">
        <v>51</v>
      </c>
      <c r="M66" s="312">
        <v>2925.5410000000002</v>
      </c>
      <c r="N66" s="314">
        <v>1805</v>
      </c>
    </row>
    <row r="67" spans="1:14" ht="18.75" x14ac:dyDescent="0.3">
      <c r="A67" s="482" t="s">
        <v>39</v>
      </c>
      <c r="B67" s="311">
        <v>1390.1</v>
      </c>
      <c r="C67" s="261">
        <v>1994</v>
      </c>
      <c r="D67" s="261">
        <v>446</v>
      </c>
      <c r="E67" s="261">
        <v>3850</v>
      </c>
      <c r="F67" s="305">
        <v>4217</v>
      </c>
      <c r="G67" s="306">
        <v>11897.1</v>
      </c>
      <c r="H67" s="311">
        <v>216</v>
      </c>
      <c r="I67" s="261">
        <v>0</v>
      </c>
      <c r="J67" s="261">
        <v>14</v>
      </c>
      <c r="K67" s="261">
        <v>2878</v>
      </c>
      <c r="L67" s="306">
        <v>3108</v>
      </c>
      <c r="M67" s="312">
        <v>15005.1</v>
      </c>
      <c r="N67" s="314">
        <v>12480.1</v>
      </c>
    </row>
    <row r="68" spans="1:14" ht="18.75" x14ac:dyDescent="0.3">
      <c r="A68" s="484" t="s">
        <v>40</v>
      </c>
      <c r="B68" s="334">
        <v>12</v>
      </c>
      <c r="C68" s="285">
        <v>0</v>
      </c>
      <c r="D68" s="285">
        <v>74</v>
      </c>
      <c r="E68" s="285">
        <v>324</v>
      </c>
      <c r="F68" s="332">
        <v>28</v>
      </c>
      <c r="G68" s="333">
        <v>438</v>
      </c>
      <c r="H68" s="334">
        <v>3456</v>
      </c>
      <c r="I68" s="285">
        <v>0</v>
      </c>
      <c r="J68" s="285">
        <v>1062</v>
      </c>
      <c r="K68" s="285">
        <v>3496</v>
      </c>
      <c r="L68" s="333">
        <v>8014</v>
      </c>
      <c r="M68" s="336">
        <v>8452</v>
      </c>
      <c r="N68" s="337">
        <v>4033</v>
      </c>
    </row>
    <row r="69" spans="1:14" ht="19.5" thickBot="1" x14ac:dyDescent="0.35">
      <c r="A69" s="231" t="s">
        <v>43</v>
      </c>
      <c r="B69" s="311">
        <v>27859.441000000003</v>
      </c>
      <c r="C69" s="261">
        <v>27312.192999999999</v>
      </c>
      <c r="D69" s="261">
        <v>16130</v>
      </c>
      <c r="E69" s="261">
        <v>7770</v>
      </c>
      <c r="F69" s="305">
        <v>8151</v>
      </c>
      <c r="G69" s="306">
        <v>87222.633999999991</v>
      </c>
      <c r="H69" s="311">
        <v>38336.975999999995</v>
      </c>
      <c r="I69" s="261">
        <v>19478.106</v>
      </c>
      <c r="J69" s="261">
        <v>11914</v>
      </c>
      <c r="K69" s="261">
        <v>18923</v>
      </c>
      <c r="L69" s="306">
        <v>88652.081999999995</v>
      </c>
      <c r="M69" s="312">
        <v>175874.71600000001</v>
      </c>
      <c r="N69" s="314">
        <v>82315.684000000008</v>
      </c>
    </row>
    <row r="70" spans="1:14" ht="19.5" thickBot="1" x14ac:dyDescent="0.3">
      <c r="A70" s="271" t="s">
        <v>41</v>
      </c>
      <c r="B70" s="307">
        <v>76142.133000000002</v>
      </c>
      <c r="C70" s="307">
        <v>54779.311000000002</v>
      </c>
      <c r="D70" s="307">
        <v>54295</v>
      </c>
      <c r="E70" s="307">
        <v>37369.012000000002</v>
      </c>
      <c r="F70" s="307">
        <v>29535</v>
      </c>
      <c r="G70" s="308">
        <v>252120.45600000001</v>
      </c>
      <c r="H70" s="307">
        <v>91749.536999999997</v>
      </c>
      <c r="I70" s="307">
        <v>35967.930999999997</v>
      </c>
      <c r="J70" s="307">
        <v>32195.52</v>
      </c>
      <c r="K70" s="307">
        <v>46269.716</v>
      </c>
      <c r="L70" s="308">
        <v>206182.70400000003</v>
      </c>
      <c r="M70" s="315">
        <v>458303.16</v>
      </c>
      <c r="N70" s="316">
        <v>252326.557</v>
      </c>
    </row>
    <row r="71" spans="1:14" ht="19.5" thickBot="1" x14ac:dyDescent="0.3">
      <c r="A71" s="338" t="s">
        <v>42</v>
      </c>
      <c r="B71" s="301">
        <v>169803.712</v>
      </c>
      <c r="C71" s="301">
        <v>119265.583</v>
      </c>
      <c r="D71" s="301">
        <v>85711</v>
      </c>
      <c r="E71" s="301">
        <v>70112.173999999999</v>
      </c>
      <c r="F71" s="340">
        <v>59015</v>
      </c>
      <c r="G71" s="288">
        <v>503907.46899999998</v>
      </c>
      <c r="H71" s="301">
        <v>107032.93700000001</v>
      </c>
      <c r="I71" s="301">
        <v>47056.494999999995</v>
      </c>
      <c r="J71" s="301">
        <v>44066.520000000004</v>
      </c>
      <c r="K71" s="317">
        <v>51767.716</v>
      </c>
      <c r="L71" s="288">
        <v>249923.66800000001</v>
      </c>
      <c r="M71" s="300">
        <v>753831.13699999999</v>
      </c>
      <c r="N71" s="318">
        <v>414281.495</v>
      </c>
    </row>
    <row r="72" spans="1:14" ht="18.75" x14ac:dyDescent="0.3">
      <c r="A72" s="22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67"/>
    </row>
    <row r="73" spans="1:14" ht="19.5" thickBot="1" x14ac:dyDescent="0.35">
      <c r="A73" s="22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67"/>
    </row>
    <row r="74" spans="1:14" ht="19.5" thickBot="1" x14ac:dyDescent="0.3">
      <c r="A74" s="850" t="s">
        <v>48</v>
      </c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2"/>
    </row>
    <row r="75" spans="1:14" ht="15" customHeight="1" thickBot="1" x14ac:dyDescent="0.3">
      <c r="A75" s="795" t="s">
        <v>5</v>
      </c>
      <c r="B75" s="798" t="s">
        <v>2</v>
      </c>
      <c r="C75" s="799"/>
      <c r="D75" s="799"/>
      <c r="E75" s="799"/>
      <c r="F75" s="799"/>
      <c r="G75" s="800"/>
      <c r="H75" s="798" t="s">
        <v>4</v>
      </c>
      <c r="I75" s="799"/>
      <c r="J75" s="799"/>
      <c r="K75" s="799"/>
      <c r="L75" s="800"/>
      <c r="M75" s="825" t="s">
        <v>18</v>
      </c>
      <c r="N75" s="786" t="s">
        <v>19</v>
      </c>
    </row>
    <row r="76" spans="1:14" ht="18.75" x14ac:dyDescent="0.25">
      <c r="A76" s="796"/>
      <c r="B76" s="789" t="s">
        <v>6</v>
      </c>
      <c r="C76" s="790"/>
      <c r="D76" s="791" t="s">
        <v>7</v>
      </c>
      <c r="E76" s="790"/>
      <c r="F76" s="778" t="s">
        <v>12</v>
      </c>
      <c r="G76" s="781" t="s">
        <v>13</v>
      </c>
      <c r="H76" s="841" t="s">
        <v>17</v>
      </c>
      <c r="I76" s="842"/>
      <c r="J76" s="843" t="s">
        <v>14</v>
      </c>
      <c r="K76" s="844" t="s">
        <v>15</v>
      </c>
      <c r="L76" s="845" t="s">
        <v>16</v>
      </c>
      <c r="M76" s="826"/>
      <c r="N76" s="787"/>
    </row>
    <row r="77" spans="1:14" ht="75.75" thickBot="1" x14ac:dyDescent="0.3">
      <c r="A77" s="797"/>
      <c r="B77" s="98" t="s">
        <v>11</v>
      </c>
      <c r="C77" s="99" t="s">
        <v>10</v>
      </c>
      <c r="D77" s="99" t="s">
        <v>45</v>
      </c>
      <c r="E77" s="99" t="s">
        <v>9</v>
      </c>
      <c r="F77" s="768"/>
      <c r="G77" s="782"/>
      <c r="H77" s="98" t="s">
        <v>11</v>
      </c>
      <c r="I77" s="99" t="s">
        <v>10</v>
      </c>
      <c r="J77" s="764"/>
      <c r="K77" s="768"/>
      <c r="L77" s="782"/>
      <c r="M77" s="827"/>
      <c r="N77" s="788"/>
    </row>
    <row r="78" spans="1:14" ht="19.5" thickBot="1" x14ac:dyDescent="0.3">
      <c r="A78" s="96" t="s">
        <v>84</v>
      </c>
      <c r="B78" s="253">
        <v>93661.578999999998</v>
      </c>
      <c r="C78" s="253">
        <v>64486.271999999997</v>
      </c>
      <c r="D78" s="253">
        <v>31416</v>
      </c>
      <c r="E78" s="253">
        <v>32743.162</v>
      </c>
      <c r="F78" s="253">
        <v>29480</v>
      </c>
      <c r="G78" s="254">
        <v>251787.01299999998</v>
      </c>
      <c r="H78" s="253">
        <v>15283.4</v>
      </c>
      <c r="I78" s="253">
        <v>11088.564</v>
      </c>
      <c r="J78" s="253">
        <v>11871</v>
      </c>
      <c r="K78" s="253">
        <v>5498</v>
      </c>
      <c r="L78" s="254">
        <v>43740.964</v>
      </c>
      <c r="M78" s="380">
        <v>295527.97700000001</v>
      </c>
      <c r="N78" s="381">
        <v>161954.93799999999</v>
      </c>
    </row>
    <row r="79" spans="1:14" ht="18.75" x14ac:dyDescent="0.3">
      <c r="A79" s="120" t="s">
        <v>86</v>
      </c>
      <c r="B79" s="256">
        <v>59633.377</v>
      </c>
      <c r="C79" s="233">
        <v>40686.83</v>
      </c>
      <c r="D79" s="233">
        <v>17724</v>
      </c>
      <c r="E79" s="233">
        <v>18049</v>
      </c>
      <c r="F79" s="486">
        <v>21916</v>
      </c>
      <c r="G79" s="257">
        <v>158009.20699999999</v>
      </c>
      <c r="H79" s="368">
        <v>12812.9</v>
      </c>
      <c r="I79" s="369">
        <v>9219.5640000000003</v>
      </c>
      <c r="J79" s="256">
        <v>11274</v>
      </c>
      <c r="K79" s="256">
        <v>5074</v>
      </c>
      <c r="L79" s="257">
        <v>38380.464</v>
      </c>
      <c r="M79" s="370">
        <v>196389.671</v>
      </c>
      <c r="N79" s="294">
        <v>113089.038</v>
      </c>
    </row>
    <row r="80" spans="1:14" ht="18.75" x14ac:dyDescent="0.3">
      <c r="A80" s="122" t="s">
        <v>87</v>
      </c>
      <c r="B80" s="260">
        <v>0</v>
      </c>
      <c r="C80" s="261">
        <v>0</v>
      </c>
      <c r="D80" s="261">
        <v>3960</v>
      </c>
      <c r="E80" s="261">
        <v>15</v>
      </c>
      <c r="F80" s="371">
        <v>11</v>
      </c>
      <c r="G80" s="257">
        <v>3986</v>
      </c>
      <c r="H80" s="372">
        <v>0</v>
      </c>
      <c r="I80" s="373">
        <v>0</v>
      </c>
      <c r="J80" s="260">
        <v>0</v>
      </c>
      <c r="K80" s="260">
        <v>0</v>
      </c>
      <c r="L80" s="257">
        <v>0</v>
      </c>
      <c r="M80" s="370">
        <v>3986</v>
      </c>
      <c r="N80" s="295">
        <v>15</v>
      </c>
    </row>
    <row r="81" spans="1:14" ht="18.75" x14ac:dyDescent="0.3">
      <c r="A81" s="122" t="s">
        <v>88</v>
      </c>
      <c r="B81" s="260">
        <v>28295.810999999998</v>
      </c>
      <c r="C81" s="261">
        <v>18476</v>
      </c>
      <c r="D81" s="261">
        <v>7719</v>
      </c>
      <c r="E81" s="261">
        <v>12441.083999999999</v>
      </c>
      <c r="F81" s="371">
        <v>5314</v>
      </c>
      <c r="G81" s="257">
        <v>72245.895000000004</v>
      </c>
      <c r="H81" s="372">
        <v>2241.5</v>
      </c>
      <c r="I81" s="373">
        <v>1636</v>
      </c>
      <c r="J81" s="260">
        <v>552</v>
      </c>
      <c r="K81" s="260">
        <v>112</v>
      </c>
      <c r="L81" s="257">
        <v>4541.5</v>
      </c>
      <c r="M81" s="370">
        <v>76787.395000000004</v>
      </c>
      <c r="N81" s="295">
        <v>38332.6</v>
      </c>
    </row>
    <row r="82" spans="1:14" ht="18.75" x14ac:dyDescent="0.3">
      <c r="A82" s="122" t="s">
        <v>89</v>
      </c>
      <c r="B82" s="261">
        <v>1819.9</v>
      </c>
      <c r="C82" s="261">
        <v>419.3</v>
      </c>
      <c r="D82" s="261">
        <v>1106</v>
      </c>
      <c r="E82" s="261">
        <v>260</v>
      </c>
      <c r="F82" s="305">
        <v>1160</v>
      </c>
      <c r="G82" s="257">
        <v>4765.2</v>
      </c>
      <c r="H82" s="374">
        <v>214</v>
      </c>
      <c r="I82" s="373">
        <v>0</v>
      </c>
      <c r="J82" s="373">
        <v>0</v>
      </c>
      <c r="K82" s="373">
        <v>312</v>
      </c>
      <c r="L82" s="257">
        <v>526</v>
      </c>
      <c r="M82" s="370">
        <v>5291.2</v>
      </c>
      <c r="N82" s="295">
        <v>3036</v>
      </c>
    </row>
    <row r="83" spans="1:14" ht="18.75" x14ac:dyDescent="0.3">
      <c r="A83" s="122" t="s">
        <v>90</v>
      </c>
      <c r="B83" s="261">
        <v>3179.9</v>
      </c>
      <c r="C83" s="261">
        <v>4903.7690000000002</v>
      </c>
      <c r="D83" s="261">
        <v>868</v>
      </c>
      <c r="E83" s="261">
        <v>1944</v>
      </c>
      <c r="F83" s="305">
        <v>1048</v>
      </c>
      <c r="G83" s="257">
        <v>11943.669</v>
      </c>
      <c r="H83" s="374">
        <v>15</v>
      </c>
      <c r="I83" s="373">
        <v>233</v>
      </c>
      <c r="J83" s="373">
        <v>45</v>
      </c>
      <c r="K83" s="373">
        <v>0</v>
      </c>
      <c r="L83" s="257">
        <v>293</v>
      </c>
      <c r="M83" s="370">
        <v>12236.669</v>
      </c>
      <c r="N83" s="295">
        <v>7296.3</v>
      </c>
    </row>
    <row r="84" spans="1:14" ht="19.5" thickBot="1" x14ac:dyDescent="0.35">
      <c r="A84" s="231" t="s">
        <v>25</v>
      </c>
      <c r="B84" s="375">
        <v>732.59100000000001</v>
      </c>
      <c r="C84" s="375">
        <v>0.373</v>
      </c>
      <c r="D84" s="375">
        <v>39</v>
      </c>
      <c r="E84" s="375">
        <v>34.078000000000003</v>
      </c>
      <c r="F84" s="376">
        <v>31</v>
      </c>
      <c r="G84" s="257">
        <v>837.04200000000003</v>
      </c>
      <c r="H84" s="377">
        <v>0</v>
      </c>
      <c r="I84" s="378">
        <v>0</v>
      </c>
      <c r="J84" s="378">
        <v>0</v>
      </c>
      <c r="K84" s="378">
        <v>0</v>
      </c>
      <c r="L84" s="257">
        <v>0</v>
      </c>
      <c r="M84" s="370">
        <v>837.04200000000003</v>
      </c>
      <c r="N84" s="379">
        <v>186</v>
      </c>
    </row>
    <row r="85" spans="1:14" ht="19.5" thickBot="1" x14ac:dyDescent="0.3">
      <c r="A85" s="341" t="s">
        <v>85</v>
      </c>
      <c r="B85" s="253">
        <v>76142.133000000002</v>
      </c>
      <c r="C85" s="253">
        <v>54779.311000000002</v>
      </c>
      <c r="D85" s="253">
        <v>54295</v>
      </c>
      <c r="E85" s="253">
        <v>37369.012000000002</v>
      </c>
      <c r="F85" s="263">
        <v>29535</v>
      </c>
      <c r="G85" s="254">
        <v>252120.45600000001</v>
      </c>
      <c r="H85" s="264">
        <v>91749.536999999997</v>
      </c>
      <c r="I85" s="253">
        <v>35967.930999999997</v>
      </c>
      <c r="J85" s="253">
        <v>32195.52</v>
      </c>
      <c r="K85" s="253">
        <v>46269.716</v>
      </c>
      <c r="L85" s="254">
        <v>206182.70400000003</v>
      </c>
      <c r="M85" s="380">
        <v>458303.16</v>
      </c>
      <c r="N85" s="381">
        <v>252326.557</v>
      </c>
    </row>
    <row r="86" spans="1:14" ht="18.75" x14ac:dyDescent="0.3">
      <c r="A86" s="120" t="s">
        <v>86</v>
      </c>
      <c r="B86" s="261">
        <v>50851.116000000002</v>
      </c>
      <c r="C86" s="261">
        <v>47026.601000000002</v>
      </c>
      <c r="D86" s="261">
        <v>37409</v>
      </c>
      <c r="E86" s="261">
        <v>25533.993000000002</v>
      </c>
      <c r="F86" s="305">
        <v>17021</v>
      </c>
      <c r="G86" s="265">
        <v>177841.71</v>
      </c>
      <c r="H86" s="374">
        <v>80587.536999999997</v>
      </c>
      <c r="I86" s="373">
        <v>29725.254000000001</v>
      </c>
      <c r="J86" s="373">
        <v>23564.52</v>
      </c>
      <c r="K86" s="373">
        <v>37900</v>
      </c>
      <c r="L86" s="257">
        <v>171777.31100000002</v>
      </c>
      <c r="M86" s="370">
        <v>349619.02100000001</v>
      </c>
      <c r="N86" s="295">
        <v>185518.557</v>
      </c>
    </row>
    <row r="87" spans="1:14" ht="18.75" x14ac:dyDescent="0.3">
      <c r="A87" s="122" t="s">
        <v>87</v>
      </c>
      <c r="B87" s="261">
        <v>0</v>
      </c>
      <c r="C87" s="261">
        <v>0</v>
      </c>
      <c r="D87" s="261">
        <v>6287</v>
      </c>
      <c r="E87" s="261">
        <v>0</v>
      </c>
      <c r="F87" s="305">
        <v>45</v>
      </c>
      <c r="G87" s="265">
        <v>6332</v>
      </c>
      <c r="H87" s="374">
        <v>0</v>
      </c>
      <c r="I87" s="373">
        <v>0</v>
      </c>
      <c r="J87" s="373">
        <v>0</v>
      </c>
      <c r="K87" s="373">
        <v>0</v>
      </c>
      <c r="L87" s="257">
        <v>0</v>
      </c>
      <c r="M87" s="370">
        <v>6332</v>
      </c>
      <c r="N87" s="295">
        <v>21</v>
      </c>
    </row>
    <row r="88" spans="1:14" ht="18.75" x14ac:dyDescent="0.3">
      <c r="A88" s="122" t="s">
        <v>88</v>
      </c>
      <c r="B88" s="382">
        <v>24870.572</v>
      </c>
      <c r="C88" s="382">
        <v>7616.71</v>
      </c>
      <c r="D88" s="382">
        <v>9915</v>
      </c>
      <c r="E88" s="382">
        <v>11517.815999999999</v>
      </c>
      <c r="F88" s="383">
        <v>12388</v>
      </c>
      <c r="G88" s="265">
        <v>66308.097999999998</v>
      </c>
      <c r="H88" s="384">
        <v>11162</v>
      </c>
      <c r="I88" s="382">
        <v>6242.6769999999997</v>
      </c>
      <c r="J88" s="382">
        <v>8540</v>
      </c>
      <c r="K88" s="382">
        <v>5634.7160000000003</v>
      </c>
      <c r="L88" s="257">
        <v>31579.393</v>
      </c>
      <c r="M88" s="370">
        <v>97887.491000000009</v>
      </c>
      <c r="N88" s="295">
        <v>62916.998999999996</v>
      </c>
    </row>
    <row r="89" spans="1:14" ht="18.75" x14ac:dyDescent="0.3">
      <c r="A89" s="122" t="s">
        <v>89</v>
      </c>
      <c r="B89" s="382">
        <v>407.62700000000001</v>
      </c>
      <c r="C89" s="382">
        <v>88</v>
      </c>
      <c r="D89" s="382">
        <v>406</v>
      </c>
      <c r="E89" s="382">
        <v>48</v>
      </c>
      <c r="F89" s="383">
        <v>81</v>
      </c>
      <c r="G89" s="265">
        <v>1030.627</v>
      </c>
      <c r="H89" s="384">
        <v>0</v>
      </c>
      <c r="I89" s="382">
        <v>0</v>
      </c>
      <c r="J89" s="382">
        <v>1</v>
      </c>
      <c r="K89" s="382">
        <v>28</v>
      </c>
      <c r="L89" s="257">
        <v>29</v>
      </c>
      <c r="M89" s="370">
        <v>1059.627</v>
      </c>
      <c r="N89" s="295">
        <v>508</v>
      </c>
    </row>
    <row r="90" spans="1:14" ht="18.75" x14ac:dyDescent="0.3">
      <c r="A90" s="122" t="s">
        <v>90</v>
      </c>
      <c r="B90" s="382">
        <v>11</v>
      </c>
      <c r="C90" s="382">
        <v>48</v>
      </c>
      <c r="D90" s="382">
        <v>121</v>
      </c>
      <c r="E90" s="382">
        <v>258</v>
      </c>
      <c r="F90" s="383">
        <v>0</v>
      </c>
      <c r="G90" s="257">
        <v>438</v>
      </c>
      <c r="H90" s="384">
        <v>0</v>
      </c>
      <c r="I90" s="382">
        <v>0</v>
      </c>
      <c r="J90" s="382">
        <v>0</v>
      </c>
      <c r="K90" s="382">
        <v>330</v>
      </c>
      <c r="L90" s="257">
        <v>330</v>
      </c>
      <c r="M90" s="370">
        <v>768</v>
      </c>
      <c r="N90" s="295">
        <v>728</v>
      </c>
    </row>
    <row r="91" spans="1:14" ht="19.5" thickBot="1" x14ac:dyDescent="0.35">
      <c r="A91" s="231" t="s">
        <v>25</v>
      </c>
      <c r="B91" s="385">
        <v>1.8180000000000001</v>
      </c>
      <c r="C91" s="385">
        <v>0</v>
      </c>
      <c r="D91" s="385">
        <v>157</v>
      </c>
      <c r="E91" s="385">
        <v>11.202999999999999</v>
      </c>
      <c r="F91" s="386">
        <v>0</v>
      </c>
      <c r="G91" s="339">
        <v>170.02099999999999</v>
      </c>
      <c r="H91" s="387">
        <v>0</v>
      </c>
      <c r="I91" s="388">
        <v>0</v>
      </c>
      <c r="J91" s="388">
        <v>90</v>
      </c>
      <c r="K91" s="388">
        <v>2377</v>
      </c>
      <c r="L91" s="257">
        <v>2467</v>
      </c>
      <c r="M91" s="370">
        <v>2637.0210000000002</v>
      </c>
      <c r="N91" s="379">
        <v>2634.0010000000002</v>
      </c>
    </row>
    <row r="92" spans="1:14" ht="19.5" thickBot="1" x14ac:dyDescent="0.35">
      <c r="A92" s="341" t="s">
        <v>42</v>
      </c>
      <c r="B92" s="493">
        <v>169803.712</v>
      </c>
      <c r="C92" s="301">
        <v>119265.583</v>
      </c>
      <c r="D92" s="301">
        <v>85711</v>
      </c>
      <c r="E92" s="301">
        <v>70112.173999999999</v>
      </c>
      <c r="F92" s="340">
        <v>59015</v>
      </c>
      <c r="G92" s="254">
        <v>503907.46899999998</v>
      </c>
      <c r="H92" s="381">
        <v>107032.93700000001</v>
      </c>
      <c r="I92" s="301">
        <v>47056.494999999995</v>
      </c>
      <c r="J92" s="481">
        <v>44066.520000000004</v>
      </c>
      <c r="K92" s="481">
        <v>51767.716</v>
      </c>
      <c r="L92" s="254">
        <v>249923.66800000001</v>
      </c>
      <c r="M92" s="380">
        <v>753831.13699999999</v>
      </c>
      <c r="N92" s="390">
        <v>414281.495</v>
      </c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4:N44"/>
    <mergeCell ref="A45:A47"/>
    <mergeCell ref="B45:G45"/>
    <mergeCell ref="H45:L45"/>
    <mergeCell ref="M45:M47"/>
    <mergeCell ref="N45:N47"/>
    <mergeCell ref="B46:C46"/>
    <mergeCell ref="A33:A35"/>
    <mergeCell ref="B33:G33"/>
    <mergeCell ref="H33:L33"/>
    <mergeCell ref="M33:M35"/>
    <mergeCell ref="N33:N35"/>
    <mergeCell ref="B34:C34"/>
    <mergeCell ref="L46:L47"/>
    <mergeCell ref="A74:N74"/>
    <mergeCell ref="A75:A77"/>
    <mergeCell ref="B75:G75"/>
    <mergeCell ref="H75:L75"/>
    <mergeCell ref="M75:M77"/>
    <mergeCell ref="N75:N77"/>
    <mergeCell ref="B76:C76"/>
    <mergeCell ref="D76:E76"/>
    <mergeCell ref="F76:F77"/>
    <mergeCell ref="D46:E46"/>
    <mergeCell ref="F46:F47"/>
    <mergeCell ref="G46:G47"/>
    <mergeCell ref="H46:I46"/>
    <mergeCell ref="J46:J47"/>
    <mergeCell ref="K46:K47"/>
    <mergeCell ref="G76:G77"/>
    <mergeCell ref="H76:I76"/>
    <mergeCell ref="J76:J77"/>
    <mergeCell ref="K76:K77"/>
    <mergeCell ref="L76:L77"/>
  </mergeCells>
  <conditionalFormatting sqref="B14:N14 B29:N30 B39:N41">
    <cfRule type="duplicateValues" dxfId="65" priority="11"/>
  </conditionalFormatting>
  <conditionalFormatting sqref="B55:N55 B70:N71 B78:N78 B85:N85 B92:N92">
    <cfRule type="duplicateValues" dxfId="64" priority="10"/>
  </conditionalFormatting>
  <conditionalFormatting sqref="A14">
    <cfRule type="duplicateValues" dxfId="63" priority="9"/>
  </conditionalFormatting>
  <conditionalFormatting sqref="A30">
    <cfRule type="duplicateValues" dxfId="62" priority="8"/>
  </conditionalFormatting>
  <conditionalFormatting sqref="A29">
    <cfRule type="duplicateValues" dxfId="61" priority="7"/>
  </conditionalFormatting>
  <conditionalFormatting sqref="A39:A41">
    <cfRule type="duplicateValues" dxfId="60" priority="6"/>
  </conditionalFormatting>
  <conditionalFormatting sqref="A55">
    <cfRule type="duplicateValues" dxfId="59" priority="5"/>
  </conditionalFormatting>
  <conditionalFormatting sqref="A70:A71">
    <cfRule type="duplicateValues" dxfId="58" priority="4"/>
  </conditionalFormatting>
  <conditionalFormatting sqref="A78">
    <cfRule type="duplicateValues" dxfId="57" priority="3"/>
  </conditionalFormatting>
  <conditionalFormatting sqref="A85">
    <cfRule type="duplicateValues" dxfId="56" priority="2"/>
  </conditionalFormatting>
  <conditionalFormatting sqref="A92">
    <cfRule type="duplicateValues" dxfId="55" priority="1"/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1"/>
  <sheetViews>
    <sheetView zoomScale="85" zoomScaleNormal="85" workbookViewId="0">
      <selection activeCell="T28" sqref="T28"/>
    </sheetView>
  </sheetViews>
  <sheetFormatPr defaultRowHeight="15" x14ac:dyDescent="0.25"/>
  <cols>
    <col min="1" max="1" width="61.85546875" style="43" bestFit="1" customWidth="1"/>
    <col min="2" max="2" width="16" style="43" bestFit="1" customWidth="1"/>
    <col min="3" max="3" width="15.42578125" style="43" bestFit="1" customWidth="1"/>
    <col min="4" max="4" width="14.7109375" style="43" bestFit="1" customWidth="1"/>
    <col min="5" max="5" width="14.28515625" style="43" bestFit="1" customWidth="1"/>
    <col min="6" max="6" width="14.7109375" style="43" bestFit="1" customWidth="1"/>
    <col min="7" max="7" width="16" style="43" bestFit="1" customWidth="1"/>
    <col min="8" max="11" width="14.28515625" style="43" bestFit="1" customWidth="1"/>
    <col min="12" max="12" width="15.42578125" style="43" bestFit="1" customWidth="1"/>
    <col min="13" max="13" width="16" style="43" bestFit="1" customWidth="1"/>
    <col min="14" max="14" width="15.42578125" style="43" bestFit="1" customWidth="1"/>
    <col min="15" max="16384" width="9.140625" style="43"/>
  </cols>
  <sheetData>
    <row r="1" spans="1:14" ht="18.75" x14ac:dyDescent="0.25">
      <c r="A1" s="849" t="s">
        <v>97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</row>
    <row r="2" spans="1:14" ht="19.5" thickBot="1" x14ac:dyDescent="0.3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.7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825" t="s">
        <v>18</v>
      </c>
      <c r="N4" s="786" t="s">
        <v>19</v>
      </c>
    </row>
    <row r="5" spans="1:14" ht="1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826"/>
      <c r="N5" s="787"/>
    </row>
    <row r="6" spans="1:14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25">
      <c r="A7" s="273" t="s">
        <v>20</v>
      </c>
      <c r="B7" s="232">
        <v>4331</v>
      </c>
      <c r="C7" s="233">
        <v>1255</v>
      </c>
      <c r="D7" s="233">
        <v>2204</v>
      </c>
      <c r="E7" s="233">
        <v>642</v>
      </c>
      <c r="F7" s="278">
        <v>5684</v>
      </c>
      <c r="G7" s="279">
        <v>14116</v>
      </c>
      <c r="H7" s="232">
        <v>0</v>
      </c>
      <c r="I7" s="233">
        <v>0</v>
      </c>
      <c r="J7" s="233">
        <v>0</v>
      </c>
      <c r="K7" s="292">
        <v>0</v>
      </c>
      <c r="L7" s="279">
        <v>0</v>
      </c>
      <c r="M7" s="293">
        <v>14116</v>
      </c>
      <c r="N7" s="487">
        <v>8626</v>
      </c>
    </row>
    <row r="8" spans="1:14" ht="18.75" x14ac:dyDescent="0.25">
      <c r="A8" s="274" t="s">
        <v>81</v>
      </c>
      <c r="B8" s="277">
        <v>859</v>
      </c>
      <c r="C8" s="261">
        <v>327</v>
      </c>
      <c r="D8" s="261">
        <v>692</v>
      </c>
      <c r="E8" s="261">
        <v>139</v>
      </c>
      <c r="F8" s="278">
        <v>1210</v>
      </c>
      <c r="G8" s="279">
        <v>3227</v>
      </c>
      <c r="H8" s="277">
        <v>0</v>
      </c>
      <c r="I8" s="261">
        <v>0</v>
      </c>
      <c r="J8" s="261">
        <v>0</v>
      </c>
      <c r="K8" s="292">
        <v>0</v>
      </c>
      <c r="L8" s="279">
        <v>0</v>
      </c>
      <c r="M8" s="293">
        <v>3227</v>
      </c>
      <c r="N8" s="488">
        <v>1844</v>
      </c>
    </row>
    <row r="9" spans="1:14" ht="18.75" x14ac:dyDescent="0.25">
      <c r="A9" s="272" t="s">
        <v>82</v>
      </c>
      <c r="B9" s="280">
        <v>69</v>
      </c>
      <c r="C9" s="281">
        <v>83</v>
      </c>
      <c r="D9" s="281">
        <v>257</v>
      </c>
      <c r="E9" s="281">
        <v>53</v>
      </c>
      <c r="F9" s="282">
        <v>108</v>
      </c>
      <c r="G9" s="283">
        <v>570</v>
      </c>
      <c r="H9" s="280">
        <v>0</v>
      </c>
      <c r="I9" s="281">
        <v>0</v>
      </c>
      <c r="J9" s="281">
        <v>0</v>
      </c>
      <c r="K9" s="296">
        <v>0</v>
      </c>
      <c r="L9" s="283">
        <v>0</v>
      </c>
      <c r="M9" s="297">
        <v>570</v>
      </c>
      <c r="N9" s="489">
        <v>281</v>
      </c>
    </row>
    <row r="10" spans="1:14" ht="18.75" x14ac:dyDescent="0.25">
      <c r="A10" s="272" t="s">
        <v>22</v>
      </c>
      <c r="B10" s="280">
        <v>241</v>
      </c>
      <c r="C10" s="281">
        <v>54</v>
      </c>
      <c r="D10" s="281">
        <v>113</v>
      </c>
      <c r="E10" s="281">
        <v>45</v>
      </c>
      <c r="F10" s="282">
        <v>236</v>
      </c>
      <c r="G10" s="283">
        <v>689</v>
      </c>
      <c r="H10" s="280">
        <v>0</v>
      </c>
      <c r="I10" s="281">
        <v>0</v>
      </c>
      <c r="J10" s="281">
        <v>0</v>
      </c>
      <c r="K10" s="296">
        <v>0</v>
      </c>
      <c r="L10" s="283">
        <v>0</v>
      </c>
      <c r="M10" s="297">
        <v>689</v>
      </c>
      <c r="N10" s="489">
        <v>367</v>
      </c>
    </row>
    <row r="11" spans="1:14" ht="18.75" x14ac:dyDescent="0.25">
      <c r="A11" s="272" t="s">
        <v>23</v>
      </c>
      <c r="B11" s="280">
        <v>261</v>
      </c>
      <c r="C11" s="281">
        <v>146</v>
      </c>
      <c r="D11" s="281">
        <v>239</v>
      </c>
      <c r="E11" s="281">
        <v>29</v>
      </c>
      <c r="F11" s="282">
        <v>569</v>
      </c>
      <c r="G11" s="283">
        <v>1244</v>
      </c>
      <c r="H11" s="280">
        <v>0</v>
      </c>
      <c r="I11" s="281">
        <v>0</v>
      </c>
      <c r="J11" s="281">
        <v>0</v>
      </c>
      <c r="K11" s="296">
        <v>0</v>
      </c>
      <c r="L11" s="283">
        <v>0</v>
      </c>
      <c r="M11" s="297">
        <v>1244</v>
      </c>
      <c r="N11" s="489">
        <v>858</v>
      </c>
    </row>
    <row r="12" spans="1:14" ht="18.75" x14ac:dyDescent="0.25">
      <c r="A12" s="275" t="s">
        <v>24</v>
      </c>
      <c r="B12" s="277">
        <v>532</v>
      </c>
      <c r="C12" s="261">
        <v>111</v>
      </c>
      <c r="D12" s="261">
        <v>559</v>
      </c>
      <c r="E12" s="261">
        <v>117</v>
      </c>
      <c r="F12" s="278">
        <v>1016</v>
      </c>
      <c r="G12" s="279">
        <v>2335</v>
      </c>
      <c r="H12" s="277">
        <v>0</v>
      </c>
      <c r="I12" s="261">
        <v>0</v>
      </c>
      <c r="J12" s="261">
        <v>0</v>
      </c>
      <c r="K12" s="292">
        <v>0</v>
      </c>
      <c r="L12" s="279">
        <v>0</v>
      </c>
      <c r="M12" s="293">
        <v>2335</v>
      </c>
      <c r="N12" s="488">
        <v>968</v>
      </c>
    </row>
    <row r="13" spans="1:14" ht="19.5" thickBot="1" x14ac:dyDescent="0.3">
      <c r="A13" s="275" t="s">
        <v>25</v>
      </c>
      <c r="B13" s="284">
        <v>364</v>
      </c>
      <c r="C13" s="285">
        <v>264</v>
      </c>
      <c r="D13" s="285">
        <v>479</v>
      </c>
      <c r="E13" s="285">
        <v>170</v>
      </c>
      <c r="F13" s="278">
        <v>800</v>
      </c>
      <c r="G13" s="279">
        <v>2077</v>
      </c>
      <c r="H13" s="284">
        <v>0</v>
      </c>
      <c r="I13" s="285">
        <v>0</v>
      </c>
      <c r="J13" s="285">
        <v>0</v>
      </c>
      <c r="K13" s="292">
        <v>0</v>
      </c>
      <c r="L13" s="279">
        <v>0</v>
      </c>
      <c r="M13" s="293">
        <v>2077</v>
      </c>
      <c r="N13" s="488">
        <v>909</v>
      </c>
    </row>
    <row r="14" spans="1:14" ht="19.5" thickBot="1" x14ac:dyDescent="0.3">
      <c r="A14" s="271" t="s">
        <v>27</v>
      </c>
      <c r="B14" s="492">
        <v>6086</v>
      </c>
      <c r="C14" s="286">
        <v>1957</v>
      </c>
      <c r="D14" s="286">
        <v>3934</v>
      </c>
      <c r="E14" s="286">
        <v>1068</v>
      </c>
      <c r="F14" s="287">
        <v>8710</v>
      </c>
      <c r="G14" s="301">
        <v>21755</v>
      </c>
      <c r="H14" s="286">
        <v>0</v>
      </c>
      <c r="I14" s="286">
        <v>0</v>
      </c>
      <c r="J14" s="286">
        <v>0</v>
      </c>
      <c r="K14" s="286">
        <v>0</v>
      </c>
      <c r="L14" s="301">
        <v>0</v>
      </c>
      <c r="M14" s="301">
        <v>21755</v>
      </c>
      <c r="N14" s="301">
        <v>12347</v>
      </c>
    </row>
    <row r="15" spans="1:14" ht="18.75" x14ac:dyDescent="0.3">
      <c r="A15" s="276" t="s">
        <v>28</v>
      </c>
      <c r="B15" s="302">
        <v>0</v>
      </c>
      <c r="C15" s="302">
        <v>0</v>
      </c>
      <c r="D15" s="302">
        <v>0</v>
      </c>
      <c r="E15" s="302">
        <v>0</v>
      </c>
      <c r="F15" s="303">
        <v>0</v>
      </c>
      <c r="G15" s="304">
        <v>0</v>
      </c>
      <c r="H15" s="309">
        <v>0</v>
      </c>
      <c r="I15" s="302">
        <v>0</v>
      </c>
      <c r="J15" s="302">
        <v>0</v>
      </c>
      <c r="K15" s="302">
        <v>0</v>
      </c>
      <c r="L15" s="304">
        <v>0</v>
      </c>
      <c r="M15" s="310">
        <v>0</v>
      </c>
      <c r="N15" s="490">
        <v>0</v>
      </c>
    </row>
    <row r="16" spans="1:14" ht="18.75" x14ac:dyDescent="0.3">
      <c r="A16" s="269" t="s">
        <v>29</v>
      </c>
      <c r="B16" s="261">
        <v>0</v>
      </c>
      <c r="C16" s="261">
        <v>0</v>
      </c>
      <c r="D16" s="261">
        <v>0</v>
      </c>
      <c r="E16" s="261">
        <v>0</v>
      </c>
      <c r="F16" s="305">
        <v>0</v>
      </c>
      <c r="G16" s="306">
        <v>0</v>
      </c>
      <c r="H16" s="311">
        <v>0</v>
      </c>
      <c r="I16" s="261">
        <v>0</v>
      </c>
      <c r="J16" s="261">
        <v>0</v>
      </c>
      <c r="K16" s="261">
        <v>0</v>
      </c>
      <c r="L16" s="306">
        <v>0</v>
      </c>
      <c r="M16" s="312">
        <v>0</v>
      </c>
      <c r="N16" s="391">
        <v>0</v>
      </c>
    </row>
    <row r="17" spans="1:14" ht="18.75" x14ac:dyDescent="0.3">
      <c r="A17" s="269" t="s">
        <v>32</v>
      </c>
      <c r="B17" s="261">
        <v>0</v>
      </c>
      <c r="C17" s="261">
        <v>0</v>
      </c>
      <c r="D17" s="261">
        <v>0</v>
      </c>
      <c r="E17" s="261">
        <v>0</v>
      </c>
      <c r="F17" s="305">
        <v>0</v>
      </c>
      <c r="G17" s="306">
        <v>0</v>
      </c>
      <c r="H17" s="311">
        <v>0</v>
      </c>
      <c r="I17" s="261">
        <v>0</v>
      </c>
      <c r="J17" s="261">
        <v>0</v>
      </c>
      <c r="K17" s="261">
        <v>0</v>
      </c>
      <c r="L17" s="306">
        <v>0</v>
      </c>
      <c r="M17" s="312">
        <v>0</v>
      </c>
      <c r="N17" s="391">
        <v>0</v>
      </c>
    </row>
    <row r="18" spans="1:14" ht="18.75" x14ac:dyDescent="0.25">
      <c r="A18" s="269" t="s">
        <v>30</v>
      </c>
      <c r="B18" s="261">
        <v>0</v>
      </c>
      <c r="C18" s="261">
        <v>3</v>
      </c>
      <c r="D18" s="261">
        <v>0</v>
      </c>
      <c r="E18" s="261">
        <v>0</v>
      </c>
      <c r="F18" s="305">
        <v>2</v>
      </c>
      <c r="G18" s="306">
        <v>5</v>
      </c>
      <c r="H18" s="311">
        <v>0</v>
      </c>
      <c r="I18" s="261">
        <v>0</v>
      </c>
      <c r="J18" s="261">
        <v>0</v>
      </c>
      <c r="K18" s="261">
        <v>0</v>
      </c>
      <c r="L18" s="306">
        <v>0</v>
      </c>
      <c r="M18" s="312">
        <v>5</v>
      </c>
      <c r="N18" s="488">
        <v>3</v>
      </c>
    </row>
    <row r="19" spans="1:14" ht="18.75" x14ac:dyDescent="0.25">
      <c r="A19" s="269" t="s">
        <v>31</v>
      </c>
      <c r="B19" s="261">
        <v>1</v>
      </c>
      <c r="C19" s="261">
        <v>0</v>
      </c>
      <c r="D19" s="261">
        <v>19</v>
      </c>
      <c r="E19" s="261">
        <v>0</v>
      </c>
      <c r="F19" s="305">
        <v>29</v>
      </c>
      <c r="G19" s="306">
        <v>49</v>
      </c>
      <c r="H19" s="311">
        <v>0</v>
      </c>
      <c r="I19" s="261">
        <v>0</v>
      </c>
      <c r="J19" s="261">
        <v>0</v>
      </c>
      <c r="K19" s="261">
        <v>0</v>
      </c>
      <c r="L19" s="306">
        <v>0</v>
      </c>
      <c r="M19" s="312">
        <v>49</v>
      </c>
      <c r="N19" s="488">
        <v>29</v>
      </c>
    </row>
    <row r="20" spans="1:14" ht="18.75" x14ac:dyDescent="0.3">
      <c r="A20" s="269" t="s">
        <v>33</v>
      </c>
      <c r="B20" s="261">
        <v>0</v>
      </c>
      <c r="C20" s="261">
        <v>0</v>
      </c>
      <c r="D20" s="261">
        <v>0</v>
      </c>
      <c r="E20" s="261">
        <v>0</v>
      </c>
      <c r="F20" s="305">
        <v>0</v>
      </c>
      <c r="G20" s="306">
        <v>0</v>
      </c>
      <c r="H20" s="311">
        <v>0</v>
      </c>
      <c r="I20" s="261">
        <v>0</v>
      </c>
      <c r="J20" s="261">
        <v>0</v>
      </c>
      <c r="K20" s="261">
        <v>0</v>
      </c>
      <c r="L20" s="306">
        <v>0</v>
      </c>
      <c r="M20" s="312">
        <v>0</v>
      </c>
      <c r="N20" s="391">
        <v>0</v>
      </c>
    </row>
    <row r="21" spans="1:14" ht="18.75" x14ac:dyDescent="0.25">
      <c r="A21" s="269" t="s">
        <v>34</v>
      </c>
      <c r="B21" s="261">
        <v>0</v>
      </c>
      <c r="C21" s="261">
        <v>0</v>
      </c>
      <c r="D21" s="261">
        <v>0</v>
      </c>
      <c r="E21" s="261">
        <v>0</v>
      </c>
      <c r="F21" s="305">
        <v>9</v>
      </c>
      <c r="G21" s="306">
        <v>9</v>
      </c>
      <c r="H21" s="311">
        <v>0</v>
      </c>
      <c r="I21" s="261">
        <v>0</v>
      </c>
      <c r="J21" s="261">
        <v>0</v>
      </c>
      <c r="K21" s="261">
        <v>0</v>
      </c>
      <c r="L21" s="306">
        <v>0</v>
      </c>
      <c r="M21" s="312">
        <v>9</v>
      </c>
      <c r="N21" s="488">
        <v>9</v>
      </c>
    </row>
    <row r="22" spans="1:14" ht="18.75" x14ac:dyDescent="0.3">
      <c r="A22" s="269" t="s">
        <v>35</v>
      </c>
      <c r="B22" s="261">
        <v>0</v>
      </c>
      <c r="C22" s="261">
        <v>0</v>
      </c>
      <c r="D22" s="261">
        <v>0</v>
      </c>
      <c r="E22" s="261">
        <v>0</v>
      </c>
      <c r="F22" s="305">
        <v>0</v>
      </c>
      <c r="G22" s="306">
        <v>0</v>
      </c>
      <c r="H22" s="311">
        <v>0</v>
      </c>
      <c r="I22" s="261">
        <v>0</v>
      </c>
      <c r="J22" s="261">
        <v>0</v>
      </c>
      <c r="K22" s="261">
        <v>0</v>
      </c>
      <c r="L22" s="306">
        <v>0</v>
      </c>
      <c r="M22" s="312">
        <v>0</v>
      </c>
      <c r="N22" s="391">
        <v>0</v>
      </c>
    </row>
    <row r="23" spans="1:14" ht="18.75" x14ac:dyDescent="0.25">
      <c r="A23" s="269" t="s">
        <v>36</v>
      </c>
      <c r="B23" s="261">
        <v>0</v>
      </c>
      <c r="C23" s="261">
        <v>9</v>
      </c>
      <c r="D23" s="261">
        <v>110</v>
      </c>
      <c r="E23" s="261">
        <v>0</v>
      </c>
      <c r="F23" s="305">
        <v>3</v>
      </c>
      <c r="G23" s="306">
        <v>122</v>
      </c>
      <c r="H23" s="311">
        <v>0</v>
      </c>
      <c r="I23" s="261">
        <v>0</v>
      </c>
      <c r="J23" s="261">
        <v>0</v>
      </c>
      <c r="K23" s="261">
        <v>0</v>
      </c>
      <c r="L23" s="306">
        <v>0</v>
      </c>
      <c r="M23" s="312">
        <v>122</v>
      </c>
      <c r="N23" s="488">
        <v>27</v>
      </c>
    </row>
    <row r="24" spans="1:14" ht="18.75" x14ac:dyDescent="0.3">
      <c r="A24" s="269" t="s">
        <v>37</v>
      </c>
      <c r="B24" s="261">
        <v>0</v>
      </c>
      <c r="C24" s="261">
        <v>0</v>
      </c>
      <c r="D24" s="261">
        <v>0</v>
      </c>
      <c r="E24" s="261">
        <v>0</v>
      </c>
      <c r="F24" s="305">
        <v>2</v>
      </c>
      <c r="G24" s="306">
        <v>2</v>
      </c>
      <c r="H24" s="311">
        <v>0</v>
      </c>
      <c r="I24" s="261">
        <v>0</v>
      </c>
      <c r="J24" s="261">
        <v>0</v>
      </c>
      <c r="K24" s="261">
        <v>0</v>
      </c>
      <c r="L24" s="306">
        <v>0</v>
      </c>
      <c r="M24" s="312">
        <v>2</v>
      </c>
      <c r="N24" s="391">
        <v>0</v>
      </c>
    </row>
    <row r="25" spans="1:14" ht="18.75" x14ac:dyDescent="0.3">
      <c r="A25" s="269" t="s">
        <v>38</v>
      </c>
      <c r="B25" s="261">
        <v>0</v>
      </c>
      <c r="C25" s="261">
        <v>0</v>
      </c>
      <c r="D25" s="261">
        <v>0</v>
      </c>
      <c r="E25" s="261">
        <v>0</v>
      </c>
      <c r="F25" s="305">
        <v>0</v>
      </c>
      <c r="G25" s="306">
        <v>0</v>
      </c>
      <c r="H25" s="311">
        <v>0</v>
      </c>
      <c r="I25" s="261">
        <v>0</v>
      </c>
      <c r="J25" s="261">
        <v>0</v>
      </c>
      <c r="K25" s="261">
        <v>0</v>
      </c>
      <c r="L25" s="306">
        <v>0</v>
      </c>
      <c r="M25" s="312">
        <v>0</v>
      </c>
      <c r="N25" s="391">
        <v>0</v>
      </c>
    </row>
    <row r="26" spans="1:14" ht="18.75" x14ac:dyDescent="0.3">
      <c r="A26" s="269" t="s">
        <v>39</v>
      </c>
      <c r="B26" s="261">
        <v>0</v>
      </c>
      <c r="C26" s="261">
        <v>0</v>
      </c>
      <c r="D26" s="261">
        <v>0</v>
      </c>
      <c r="E26" s="261">
        <v>0</v>
      </c>
      <c r="F26" s="305">
        <v>0</v>
      </c>
      <c r="G26" s="306">
        <v>0</v>
      </c>
      <c r="H26" s="311">
        <v>0</v>
      </c>
      <c r="I26" s="261">
        <v>0</v>
      </c>
      <c r="J26" s="261">
        <v>0</v>
      </c>
      <c r="K26" s="261">
        <v>0</v>
      </c>
      <c r="L26" s="306">
        <v>0</v>
      </c>
      <c r="M26" s="312">
        <v>0</v>
      </c>
      <c r="N26" s="391">
        <v>0</v>
      </c>
    </row>
    <row r="27" spans="1:14" ht="18.75" x14ac:dyDescent="0.3">
      <c r="A27" s="270" t="s">
        <v>40</v>
      </c>
      <c r="B27" s="261">
        <v>0</v>
      </c>
      <c r="C27" s="261">
        <v>0</v>
      </c>
      <c r="D27" s="261">
        <v>0</v>
      </c>
      <c r="E27" s="261">
        <v>0</v>
      </c>
      <c r="F27" s="305">
        <v>0</v>
      </c>
      <c r="G27" s="306">
        <v>0</v>
      </c>
      <c r="H27" s="311">
        <v>0</v>
      </c>
      <c r="I27" s="261">
        <v>0</v>
      </c>
      <c r="J27" s="261">
        <v>0</v>
      </c>
      <c r="K27" s="261">
        <v>0</v>
      </c>
      <c r="L27" s="306">
        <v>0</v>
      </c>
      <c r="M27" s="312">
        <v>0</v>
      </c>
      <c r="N27" s="391">
        <v>0</v>
      </c>
    </row>
    <row r="28" spans="1:14" ht="19.5" thickBot="1" x14ac:dyDescent="0.3">
      <c r="A28" s="229" t="s">
        <v>43</v>
      </c>
      <c r="B28" s="261">
        <v>3</v>
      </c>
      <c r="C28" s="261">
        <v>24</v>
      </c>
      <c r="D28" s="261">
        <v>68</v>
      </c>
      <c r="E28" s="261">
        <v>0</v>
      </c>
      <c r="F28" s="305">
        <v>26</v>
      </c>
      <c r="G28" s="306">
        <v>121</v>
      </c>
      <c r="H28" s="311">
        <v>0</v>
      </c>
      <c r="I28" s="261">
        <v>0</v>
      </c>
      <c r="J28" s="261">
        <v>0</v>
      </c>
      <c r="K28" s="261">
        <v>0</v>
      </c>
      <c r="L28" s="306">
        <v>0</v>
      </c>
      <c r="M28" s="312">
        <v>121</v>
      </c>
      <c r="N28" s="488">
        <v>35</v>
      </c>
    </row>
    <row r="29" spans="1:14" ht="19.5" thickBot="1" x14ac:dyDescent="0.3">
      <c r="A29" s="271" t="s">
        <v>41</v>
      </c>
      <c r="B29" s="307">
        <v>4</v>
      </c>
      <c r="C29" s="307">
        <v>36</v>
      </c>
      <c r="D29" s="307">
        <v>197</v>
      </c>
      <c r="E29" s="307">
        <v>0</v>
      </c>
      <c r="F29" s="307">
        <v>71</v>
      </c>
      <c r="G29" s="308">
        <v>308</v>
      </c>
      <c r="H29" s="307">
        <v>0</v>
      </c>
      <c r="I29" s="307">
        <v>0</v>
      </c>
      <c r="J29" s="307">
        <v>0</v>
      </c>
      <c r="K29" s="307">
        <v>0</v>
      </c>
      <c r="L29" s="308">
        <v>0</v>
      </c>
      <c r="M29" s="315">
        <v>308</v>
      </c>
      <c r="N29" s="268">
        <v>103</v>
      </c>
    </row>
    <row r="30" spans="1:14" ht="19.5" thickBot="1" x14ac:dyDescent="0.3">
      <c r="A30" s="338" t="s">
        <v>42</v>
      </c>
      <c r="B30" s="301">
        <v>6090</v>
      </c>
      <c r="C30" s="301">
        <v>1993</v>
      </c>
      <c r="D30" s="301">
        <v>4131</v>
      </c>
      <c r="E30" s="301">
        <v>1068</v>
      </c>
      <c r="F30" s="340">
        <v>8781</v>
      </c>
      <c r="G30" s="288">
        <v>22063</v>
      </c>
      <c r="H30" s="301">
        <v>0</v>
      </c>
      <c r="I30" s="301">
        <v>0</v>
      </c>
      <c r="J30" s="301">
        <v>0</v>
      </c>
      <c r="K30" s="317">
        <v>0</v>
      </c>
      <c r="L30" s="288">
        <v>0</v>
      </c>
      <c r="M30" s="300">
        <v>22063</v>
      </c>
      <c r="N30" s="301">
        <v>12450</v>
      </c>
    </row>
    <row r="31" spans="1:14" ht="19.5" thickBot="1" x14ac:dyDescent="0.3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30"/>
    </row>
    <row r="32" spans="1:14" ht="19.5" thickBot="1" x14ac:dyDescent="0.35">
      <c r="A32" s="792" t="s">
        <v>3</v>
      </c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4"/>
    </row>
    <row r="33" spans="1:14" ht="15.75" customHeight="1" thickBot="1" x14ac:dyDescent="0.3">
      <c r="A33" s="795" t="s">
        <v>54</v>
      </c>
      <c r="B33" s="798" t="s">
        <v>2</v>
      </c>
      <c r="C33" s="799"/>
      <c r="D33" s="799"/>
      <c r="E33" s="799"/>
      <c r="F33" s="799"/>
      <c r="G33" s="800"/>
      <c r="H33" s="798" t="s">
        <v>4</v>
      </c>
      <c r="I33" s="799"/>
      <c r="J33" s="799"/>
      <c r="K33" s="799"/>
      <c r="L33" s="800"/>
      <c r="M33" s="825" t="s">
        <v>18</v>
      </c>
      <c r="N33" s="786" t="s">
        <v>19</v>
      </c>
    </row>
    <row r="34" spans="1:14" ht="15" customHeight="1" x14ac:dyDescent="0.25">
      <c r="A34" s="796"/>
      <c r="B34" s="789" t="s">
        <v>6</v>
      </c>
      <c r="C34" s="790"/>
      <c r="D34" s="791" t="s">
        <v>7</v>
      </c>
      <c r="E34" s="790"/>
      <c r="F34" s="778" t="s">
        <v>12</v>
      </c>
      <c r="G34" s="781" t="s">
        <v>13</v>
      </c>
      <c r="H34" s="841" t="s">
        <v>17</v>
      </c>
      <c r="I34" s="842"/>
      <c r="J34" s="843" t="s">
        <v>14</v>
      </c>
      <c r="K34" s="844" t="s">
        <v>15</v>
      </c>
      <c r="L34" s="845" t="s">
        <v>16</v>
      </c>
      <c r="M34" s="826"/>
      <c r="N34" s="787"/>
    </row>
    <row r="35" spans="1:14" ht="94.5" thickBot="1" x14ac:dyDescent="0.3">
      <c r="A35" s="797"/>
      <c r="B35" s="98" t="s">
        <v>11</v>
      </c>
      <c r="C35" s="99" t="s">
        <v>10</v>
      </c>
      <c r="D35" s="99" t="s">
        <v>45</v>
      </c>
      <c r="E35" s="99" t="s">
        <v>9</v>
      </c>
      <c r="F35" s="768"/>
      <c r="G35" s="782"/>
      <c r="H35" s="98" t="s">
        <v>11</v>
      </c>
      <c r="I35" s="99" t="s">
        <v>10</v>
      </c>
      <c r="J35" s="764"/>
      <c r="K35" s="768"/>
      <c r="L35" s="782"/>
      <c r="M35" s="827"/>
      <c r="N35" s="788"/>
    </row>
    <row r="36" spans="1:14" ht="18.75" x14ac:dyDescent="0.25">
      <c r="A36" s="93" t="s">
        <v>46</v>
      </c>
      <c r="B36" s="232">
        <v>1348</v>
      </c>
      <c r="C36" s="233">
        <v>726</v>
      </c>
      <c r="D36" s="233">
        <v>1906</v>
      </c>
      <c r="E36" s="233">
        <v>175</v>
      </c>
      <c r="F36" s="278">
        <v>4058</v>
      </c>
      <c r="G36" s="279">
        <v>8213</v>
      </c>
      <c r="H36" s="232">
        <v>0</v>
      </c>
      <c r="I36" s="233">
        <v>0</v>
      </c>
      <c r="J36" s="233">
        <v>0</v>
      </c>
      <c r="K36" s="278">
        <v>0</v>
      </c>
      <c r="L36" s="279">
        <v>0</v>
      </c>
      <c r="M36" s="293">
        <v>8213</v>
      </c>
      <c r="N36" s="487">
        <v>4116</v>
      </c>
    </row>
    <row r="37" spans="1:14" ht="19.5" thickBot="1" x14ac:dyDescent="0.3">
      <c r="A37" s="97" t="s">
        <v>47</v>
      </c>
      <c r="B37" s="277">
        <v>4738</v>
      </c>
      <c r="C37" s="261">
        <v>1231</v>
      </c>
      <c r="D37" s="261">
        <v>2028</v>
      </c>
      <c r="E37" s="261">
        <v>893</v>
      </c>
      <c r="F37" s="278">
        <v>4652</v>
      </c>
      <c r="G37" s="279">
        <v>13542</v>
      </c>
      <c r="H37" s="277">
        <v>0</v>
      </c>
      <c r="I37" s="261">
        <v>0</v>
      </c>
      <c r="J37" s="261">
        <v>0</v>
      </c>
      <c r="K37" s="278">
        <v>0</v>
      </c>
      <c r="L37" s="279">
        <v>0</v>
      </c>
      <c r="M37" s="293">
        <v>13542</v>
      </c>
      <c r="N37" s="488">
        <v>8231</v>
      </c>
    </row>
    <row r="38" spans="1:14" ht="19.5" thickBot="1" x14ac:dyDescent="0.3">
      <c r="A38" s="96" t="s">
        <v>27</v>
      </c>
      <c r="B38" s="286">
        <v>6086</v>
      </c>
      <c r="C38" s="286">
        <v>1957</v>
      </c>
      <c r="D38" s="286">
        <v>3934</v>
      </c>
      <c r="E38" s="286">
        <v>1068</v>
      </c>
      <c r="F38" s="287">
        <v>8710</v>
      </c>
      <c r="G38" s="288">
        <v>21755</v>
      </c>
      <c r="H38" s="286">
        <v>0</v>
      </c>
      <c r="I38" s="286">
        <v>0</v>
      </c>
      <c r="J38" s="286">
        <v>0</v>
      </c>
      <c r="K38" s="286">
        <v>0</v>
      </c>
      <c r="L38" s="288">
        <v>0</v>
      </c>
      <c r="M38" s="300">
        <v>21755</v>
      </c>
      <c r="N38" s="301">
        <v>12347</v>
      </c>
    </row>
    <row r="39" spans="1:14" ht="19.5" thickBot="1" x14ac:dyDescent="0.3">
      <c r="A39" s="96" t="s">
        <v>41</v>
      </c>
      <c r="B39" s="319">
        <v>4</v>
      </c>
      <c r="C39" s="319">
        <v>36</v>
      </c>
      <c r="D39" s="319">
        <v>197</v>
      </c>
      <c r="E39" s="319">
        <v>0</v>
      </c>
      <c r="F39" s="319">
        <v>71</v>
      </c>
      <c r="G39" s="320">
        <v>308</v>
      </c>
      <c r="H39" s="319">
        <v>0</v>
      </c>
      <c r="I39" s="319">
        <v>0</v>
      </c>
      <c r="J39" s="319">
        <v>0</v>
      </c>
      <c r="K39" s="319">
        <v>0</v>
      </c>
      <c r="L39" s="320">
        <v>0</v>
      </c>
      <c r="M39" s="323">
        <v>308</v>
      </c>
      <c r="N39" s="491">
        <v>103</v>
      </c>
    </row>
    <row r="40" spans="1:14" ht="19.5" thickBot="1" x14ac:dyDescent="0.3">
      <c r="A40" s="96" t="s">
        <v>42</v>
      </c>
      <c r="B40" s="319">
        <v>6090</v>
      </c>
      <c r="C40" s="319">
        <v>1993</v>
      </c>
      <c r="D40" s="319">
        <v>4131</v>
      </c>
      <c r="E40" s="319">
        <v>1068</v>
      </c>
      <c r="F40" s="321">
        <v>8781</v>
      </c>
      <c r="G40" s="322">
        <v>22063</v>
      </c>
      <c r="H40" s="319">
        <v>0</v>
      </c>
      <c r="I40" s="319">
        <v>0</v>
      </c>
      <c r="J40" s="319">
        <v>0</v>
      </c>
      <c r="K40" s="319">
        <v>0</v>
      </c>
      <c r="L40" s="322">
        <v>0</v>
      </c>
      <c r="M40" s="324">
        <v>22063</v>
      </c>
      <c r="N40" s="301">
        <v>12450</v>
      </c>
    </row>
    <row r="41" spans="1:14" ht="18.75" x14ac:dyDescent="0.3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30"/>
    </row>
    <row r="42" spans="1:14" ht="19.5" thickBot="1" x14ac:dyDescent="0.3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30"/>
    </row>
    <row r="43" spans="1:14" ht="19.5" thickBot="1" x14ac:dyDescent="0.35">
      <c r="A43" s="810" t="s">
        <v>48</v>
      </c>
      <c r="B43" s="811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2"/>
    </row>
    <row r="44" spans="1:14" ht="15.75" customHeight="1" thickBot="1" x14ac:dyDescent="0.35">
      <c r="A44" s="795" t="s">
        <v>5</v>
      </c>
      <c r="B44" s="798" t="s">
        <v>2</v>
      </c>
      <c r="C44" s="799"/>
      <c r="D44" s="799"/>
      <c r="E44" s="799"/>
      <c r="F44" s="799"/>
      <c r="G44" s="800"/>
      <c r="H44" s="846" t="s">
        <v>4</v>
      </c>
      <c r="I44" s="847"/>
      <c r="J44" s="847"/>
      <c r="K44" s="847"/>
      <c r="L44" s="848"/>
      <c r="M44" s="825" t="s">
        <v>18</v>
      </c>
      <c r="N44" s="786" t="s">
        <v>19</v>
      </c>
    </row>
    <row r="45" spans="1:14" ht="15" customHeight="1" x14ac:dyDescent="0.25">
      <c r="A45" s="796"/>
      <c r="B45" s="789" t="s">
        <v>6</v>
      </c>
      <c r="C45" s="790"/>
      <c r="D45" s="791" t="s">
        <v>7</v>
      </c>
      <c r="E45" s="790"/>
      <c r="F45" s="778" t="s">
        <v>12</v>
      </c>
      <c r="G45" s="781" t="s">
        <v>13</v>
      </c>
      <c r="H45" s="841" t="s">
        <v>17</v>
      </c>
      <c r="I45" s="842"/>
      <c r="J45" s="843" t="s">
        <v>14</v>
      </c>
      <c r="K45" s="844" t="s">
        <v>15</v>
      </c>
      <c r="L45" s="845" t="s">
        <v>16</v>
      </c>
      <c r="M45" s="826"/>
      <c r="N45" s="787"/>
    </row>
    <row r="46" spans="1:14" ht="94.5" thickBot="1" x14ac:dyDescent="0.3">
      <c r="A46" s="797"/>
      <c r="B46" s="98" t="s">
        <v>11</v>
      </c>
      <c r="C46" s="99" t="s">
        <v>10</v>
      </c>
      <c r="D46" s="99" t="s">
        <v>45</v>
      </c>
      <c r="E46" s="99" t="s">
        <v>9</v>
      </c>
      <c r="F46" s="768"/>
      <c r="G46" s="782"/>
      <c r="H46" s="98" t="s">
        <v>11</v>
      </c>
      <c r="I46" s="99" t="s">
        <v>10</v>
      </c>
      <c r="J46" s="764"/>
      <c r="K46" s="768"/>
      <c r="L46" s="782"/>
      <c r="M46" s="827"/>
      <c r="N46" s="788"/>
    </row>
    <row r="47" spans="1:14" ht="18.75" x14ac:dyDescent="0.3">
      <c r="A47" s="273" t="s">
        <v>20</v>
      </c>
      <c r="B47" s="232">
        <v>2801.4209999999998</v>
      </c>
      <c r="C47" s="233">
        <v>2918</v>
      </c>
      <c r="D47" s="233">
        <v>2155</v>
      </c>
      <c r="E47" s="233">
        <v>5003.5</v>
      </c>
      <c r="F47" s="278">
        <v>2419</v>
      </c>
      <c r="G47" s="279">
        <v>15296.921</v>
      </c>
      <c r="H47" s="325">
        <v>159</v>
      </c>
      <c r="I47" s="233">
        <v>0</v>
      </c>
      <c r="J47" s="233">
        <v>1131</v>
      </c>
      <c r="K47" s="292">
        <v>879</v>
      </c>
      <c r="L47" s="279">
        <v>2169</v>
      </c>
      <c r="M47" s="293">
        <v>17465.921000000002</v>
      </c>
      <c r="N47" s="294">
        <v>12631.5</v>
      </c>
    </row>
    <row r="48" spans="1:14" ht="18.75" x14ac:dyDescent="0.3">
      <c r="A48" s="274" t="s">
        <v>81</v>
      </c>
      <c r="B48" s="277">
        <v>2629.5</v>
      </c>
      <c r="C48" s="261">
        <v>1010</v>
      </c>
      <c r="D48" s="261">
        <v>1807</v>
      </c>
      <c r="E48" s="261">
        <v>3296</v>
      </c>
      <c r="F48" s="305">
        <v>615</v>
      </c>
      <c r="G48" s="306">
        <v>9357.5</v>
      </c>
      <c r="H48" s="311">
        <v>653.70000000000005</v>
      </c>
      <c r="I48" s="261">
        <v>1167.18</v>
      </c>
      <c r="J48" s="261">
        <v>514</v>
      </c>
      <c r="K48" s="326">
        <v>0</v>
      </c>
      <c r="L48" s="306">
        <v>2334.88</v>
      </c>
      <c r="M48" s="312">
        <v>11692.380000000001</v>
      </c>
      <c r="N48" s="295">
        <v>7703.384</v>
      </c>
    </row>
    <row r="49" spans="1:14" ht="18.75" x14ac:dyDescent="0.3">
      <c r="A49" s="272" t="s">
        <v>82</v>
      </c>
      <c r="B49" s="280">
        <v>1107.7</v>
      </c>
      <c r="C49" s="281">
        <v>236</v>
      </c>
      <c r="D49" s="281">
        <v>303</v>
      </c>
      <c r="E49" s="281">
        <v>1317</v>
      </c>
      <c r="F49" s="327">
        <v>103</v>
      </c>
      <c r="G49" s="328">
        <v>3066.7</v>
      </c>
      <c r="H49" s="329">
        <v>653.70000000000005</v>
      </c>
      <c r="I49" s="281">
        <v>0</v>
      </c>
      <c r="J49" s="281">
        <v>31</v>
      </c>
      <c r="K49" s="330">
        <v>0</v>
      </c>
      <c r="L49" s="328">
        <v>684.7</v>
      </c>
      <c r="M49" s="331">
        <v>3751.4</v>
      </c>
      <c r="N49" s="298">
        <v>2699.4</v>
      </c>
    </row>
    <row r="50" spans="1:14" ht="18.75" x14ac:dyDescent="0.3">
      <c r="A50" s="272" t="s">
        <v>22</v>
      </c>
      <c r="B50" s="280">
        <v>424</v>
      </c>
      <c r="C50" s="281">
        <v>165</v>
      </c>
      <c r="D50" s="281">
        <v>604</v>
      </c>
      <c r="E50" s="281">
        <v>572</v>
      </c>
      <c r="F50" s="327">
        <v>107</v>
      </c>
      <c r="G50" s="328">
        <v>1872</v>
      </c>
      <c r="H50" s="329">
        <v>0</v>
      </c>
      <c r="I50" s="281">
        <v>0</v>
      </c>
      <c r="J50" s="281">
        <v>10</v>
      </c>
      <c r="K50" s="330">
        <v>0</v>
      </c>
      <c r="L50" s="328">
        <v>10</v>
      </c>
      <c r="M50" s="331">
        <v>1882</v>
      </c>
      <c r="N50" s="298">
        <v>1309</v>
      </c>
    </row>
    <row r="51" spans="1:14" ht="18.75" x14ac:dyDescent="0.3">
      <c r="A51" s="272" t="s">
        <v>23</v>
      </c>
      <c r="B51" s="280">
        <v>1073.8</v>
      </c>
      <c r="C51" s="281">
        <v>561</v>
      </c>
      <c r="D51" s="281">
        <v>768</v>
      </c>
      <c r="E51" s="281">
        <v>1324</v>
      </c>
      <c r="F51" s="327">
        <v>214</v>
      </c>
      <c r="G51" s="328">
        <v>3940.8</v>
      </c>
      <c r="H51" s="329">
        <v>0</v>
      </c>
      <c r="I51" s="281">
        <v>1167.18</v>
      </c>
      <c r="J51" s="281">
        <v>473</v>
      </c>
      <c r="K51" s="330">
        <v>0</v>
      </c>
      <c r="L51" s="328">
        <v>1640.18</v>
      </c>
      <c r="M51" s="331">
        <v>5580.9800000000005</v>
      </c>
      <c r="N51" s="298">
        <v>3496.9840000000004</v>
      </c>
    </row>
    <row r="52" spans="1:14" ht="18.75" x14ac:dyDescent="0.3">
      <c r="A52" s="95" t="s">
        <v>24</v>
      </c>
      <c r="B52" s="277">
        <v>499</v>
      </c>
      <c r="C52" s="261">
        <v>71</v>
      </c>
      <c r="D52" s="261">
        <v>110</v>
      </c>
      <c r="E52" s="261">
        <v>91</v>
      </c>
      <c r="F52" s="305">
        <v>263</v>
      </c>
      <c r="G52" s="306">
        <v>1034</v>
      </c>
      <c r="H52" s="311">
        <v>0</v>
      </c>
      <c r="I52" s="261">
        <v>0</v>
      </c>
      <c r="J52" s="261">
        <v>0</v>
      </c>
      <c r="K52" s="326">
        <v>0</v>
      </c>
      <c r="L52" s="306">
        <v>0</v>
      </c>
      <c r="M52" s="312">
        <v>1034</v>
      </c>
      <c r="N52" s="295">
        <v>768</v>
      </c>
    </row>
    <row r="53" spans="1:14" ht="19.5" thickBot="1" x14ac:dyDescent="0.35">
      <c r="A53" s="95" t="s">
        <v>25</v>
      </c>
      <c r="B53" s="284">
        <v>1828.6</v>
      </c>
      <c r="C53" s="285">
        <v>1094</v>
      </c>
      <c r="D53" s="285">
        <v>494</v>
      </c>
      <c r="E53" s="285">
        <v>3140</v>
      </c>
      <c r="F53" s="332">
        <v>487</v>
      </c>
      <c r="G53" s="333">
        <v>7043.6</v>
      </c>
      <c r="H53" s="334">
        <v>0</v>
      </c>
      <c r="I53" s="285">
        <v>0</v>
      </c>
      <c r="J53" s="285">
        <v>0</v>
      </c>
      <c r="K53" s="335">
        <v>124</v>
      </c>
      <c r="L53" s="333">
        <v>124</v>
      </c>
      <c r="M53" s="336">
        <v>7167.6</v>
      </c>
      <c r="N53" s="299">
        <v>5913.6</v>
      </c>
    </row>
    <row r="54" spans="1:14" ht="19.5" thickBot="1" x14ac:dyDescent="0.3">
      <c r="A54" s="271" t="s">
        <v>27</v>
      </c>
      <c r="B54" s="286">
        <v>7758.5210000000006</v>
      </c>
      <c r="C54" s="286">
        <v>5093</v>
      </c>
      <c r="D54" s="286">
        <v>4566</v>
      </c>
      <c r="E54" s="286">
        <v>11530.5</v>
      </c>
      <c r="F54" s="287">
        <v>3784</v>
      </c>
      <c r="G54" s="288">
        <v>32732.020999999997</v>
      </c>
      <c r="H54" s="317">
        <v>812.7</v>
      </c>
      <c r="I54" s="286">
        <v>1167.18</v>
      </c>
      <c r="J54" s="286">
        <v>1645</v>
      </c>
      <c r="K54" s="286">
        <v>1003</v>
      </c>
      <c r="L54" s="288">
        <v>4627.88</v>
      </c>
      <c r="M54" s="300">
        <v>37359.900999999998</v>
      </c>
      <c r="N54" s="301">
        <v>27016.484</v>
      </c>
    </row>
    <row r="55" spans="1:14" ht="18.75" x14ac:dyDescent="0.3">
      <c r="A55" s="276" t="s">
        <v>28</v>
      </c>
      <c r="B55" s="309">
        <v>505</v>
      </c>
      <c r="C55" s="302">
        <v>327</v>
      </c>
      <c r="D55" s="302">
        <v>289</v>
      </c>
      <c r="E55" s="302">
        <v>1793</v>
      </c>
      <c r="F55" s="303">
        <v>5</v>
      </c>
      <c r="G55" s="304">
        <v>2919</v>
      </c>
      <c r="H55" s="309">
        <v>4320</v>
      </c>
      <c r="I55" s="302">
        <v>301</v>
      </c>
      <c r="J55" s="302">
        <v>11</v>
      </c>
      <c r="K55" s="302">
        <v>0</v>
      </c>
      <c r="L55" s="304">
        <v>4632</v>
      </c>
      <c r="M55" s="310">
        <v>7551</v>
      </c>
      <c r="N55" s="313">
        <v>4538</v>
      </c>
    </row>
    <row r="56" spans="1:14" ht="18.75" x14ac:dyDescent="0.3">
      <c r="A56" s="269" t="s">
        <v>29</v>
      </c>
      <c r="B56" s="311">
        <v>668</v>
      </c>
      <c r="C56" s="261">
        <v>334.90600000000001</v>
      </c>
      <c r="D56" s="261">
        <v>294</v>
      </c>
      <c r="E56" s="261">
        <v>368</v>
      </c>
      <c r="F56" s="305">
        <v>75</v>
      </c>
      <c r="G56" s="306">
        <v>1739.9059999999999</v>
      </c>
      <c r="H56" s="311">
        <v>1375.682</v>
      </c>
      <c r="I56" s="261">
        <v>427.18</v>
      </c>
      <c r="J56" s="261">
        <v>360</v>
      </c>
      <c r="K56" s="261">
        <v>0</v>
      </c>
      <c r="L56" s="306">
        <v>2162.8620000000001</v>
      </c>
      <c r="M56" s="312">
        <v>3902.768</v>
      </c>
      <c r="N56" s="314">
        <v>2986</v>
      </c>
    </row>
    <row r="57" spans="1:14" ht="18.75" x14ac:dyDescent="0.3">
      <c r="A57" s="269" t="s">
        <v>32</v>
      </c>
      <c r="B57" s="311">
        <v>0</v>
      </c>
      <c r="C57" s="261">
        <v>0</v>
      </c>
      <c r="D57" s="261">
        <v>78</v>
      </c>
      <c r="E57" s="261">
        <v>195</v>
      </c>
      <c r="F57" s="305">
        <v>4</v>
      </c>
      <c r="G57" s="306">
        <v>277</v>
      </c>
      <c r="H57" s="311">
        <v>417</v>
      </c>
      <c r="I57" s="261">
        <v>0</v>
      </c>
      <c r="J57" s="261">
        <v>0</v>
      </c>
      <c r="K57" s="261">
        <v>0</v>
      </c>
      <c r="L57" s="306">
        <v>417</v>
      </c>
      <c r="M57" s="312">
        <v>694</v>
      </c>
      <c r="N57" s="314">
        <v>263</v>
      </c>
    </row>
    <row r="58" spans="1:14" ht="18.75" x14ac:dyDescent="0.3">
      <c r="A58" s="269" t="s">
        <v>30</v>
      </c>
      <c r="B58" s="311">
        <v>0</v>
      </c>
      <c r="C58" s="261">
        <v>10</v>
      </c>
      <c r="D58" s="261">
        <v>0</v>
      </c>
      <c r="E58" s="261">
        <v>35</v>
      </c>
      <c r="F58" s="305">
        <v>301</v>
      </c>
      <c r="G58" s="306">
        <v>346</v>
      </c>
      <c r="H58" s="311">
        <v>0</v>
      </c>
      <c r="I58" s="261">
        <v>0</v>
      </c>
      <c r="J58" s="261">
        <v>0</v>
      </c>
      <c r="K58" s="261">
        <v>0</v>
      </c>
      <c r="L58" s="306">
        <v>0</v>
      </c>
      <c r="M58" s="312">
        <v>346</v>
      </c>
      <c r="N58" s="314">
        <v>336</v>
      </c>
    </row>
    <row r="59" spans="1:14" ht="18.75" x14ac:dyDescent="0.3">
      <c r="A59" s="269" t="s">
        <v>31</v>
      </c>
      <c r="B59" s="311">
        <v>349</v>
      </c>
      <c r="C59" s="261">
        <v>270</v>
      </c>
      <c r="D59" s="261">
        <v>311</v>
      </c>
      <c r="E59" s="261">
        <v>599</v>
      </c>
      <c r="F59" s="305">
        <v>263</v>
      </c>
      <c r="G59" s="306">
        <v>1792</v>
      </c>
      <c r="H59" s="311">
        <v>657</v>
      </c>
      <c r="I59" s="261">
        <v>511</v>
      </c>
      <c r="J59" s="261">
        <v>4097</v>
      </c>
      <c r="K59" s="261">
        <v>5911</v>
      </c>
      <c r="L59" s="306">
        <v>11176</v>
      </c>
      <c r="M59" s="312">
        <v>12968</v>
      </c>
      <c r="N59" s="314">
        <v>11075</v>
      </c>
    </row>
    <row r="60" spans="1:14" ht="18.75" x14ac:dyDescent="0.3">
      <c r="A60" s="269" t="s">
        <v>33</v>
      </c>
      <c r="B60" s="311">
        <v>36</v>
      </c>
      <c r="C60" s="261">
        <v>0</v>
      </c>
      <c r="D60" s="261">
        <v>8</v>
      </c>
      <c r="E60" s="261">
        <v>69</v>
      </c>
      <c r="F60" s="305">
        <v>0</v>
      </c>
      <c r="G60" s="306">
        <v>113</v>
      </c>
      <c r="H60" s="311">
        <v>0</v>
      </c>
      <c r="I60" s="261">
        <v>0</v>
      </c>
      <c r="J60" s="261">
        <v>1544</v>
      </c>
      <c r="K60" s="261">
        <v>0</v>
      </c>
      <c r="L60" s="306">
        <v>1544</v>
      </c>
      <c r="M60" s="312">
        <v>1657</v>
      </c>
      <c r="N60" s="314">
        <v>1648</v>
      </c>
    </row>
    <row r="61" spans="1:14" ht="18.75" x14ac:dyDescent="0.3">
      <c r="A61" s="269" t="s">
        <v>34</v>
      </c>
      <c r="B61" s="311">
        <v>1021.974</v>
      </c>
      <c r="C61" s="261">
        <v>4</v>
      </c>
      <c r="D61" s="261">
        <v>586</v>
      </c>
      <c r="E61" s="261">
        <v>1509</v>
      </c>
      <c r="F61" s="305">
        <v>14</v>
      </c>
      <c r="G61" s="306">
        <v>3134.9740000000002</v>
      </c>
      <c r="H61" s="311">
        <v>1</v>
      </c>
      <c r="I61" s="261">
        <v>0</v>
      </c>
      <c r="J61" s="261">
        <v>122</v>
      </c>
      <c r="K61" s="261">
        <v>0</v>
      </c>
      <c r="L61" s="306">
        <v>123</v>
      </c>
      <c r="M61" s="312">
        <v>3257.9740000000002</v>
      </c>
      <c r="N61" s="314">
        <v>998</v>
      </c>
    </row>
    <row r="62" spans="1:14" ht="18.75" x14ac:dyDescent="0.3">
      <c r="A62" s="269" t="s">
        <v>35</v>
      </c>
      <c r="B62" s="311">
        <v>145</v>
      </c>
      <c r="C62" s="261">
        <v>2322</v>
      </c>
      <c r="D62" s="261">
        <v>160</v>
      </c>
      <c r="E62" s="261">
        <v>702</v>
      </c>
      <c r="F62" s="305">
        <v>1054</v>
      </c>
      <c r="G62" s="306">
        <v>4383</v>
      </c>
      <c r="H62" s="311">
        <v>0</v>
      </c>
      <c r="I62" s="261">
        <v>0</v>
      </c>
      <c r="J62" s="261">
        <v>214</v>
      </c>
      <c r="K62" s="261">
        <v>0</v>
      </c>
      <c r="L62" s="306">
        <v>214</v>
      </c>
      <c r="M62" s="312">
        <v>4597</v>
      </c>
      <c r="N62" s="314">
        <v>4414</v>
      </c>
    </row>
    <row r="63" spans="1:14" ht="18.75" x14ac:dyDescent="0.3">
      <c r="A63" s="269" t="s">
        <v>36</v>
      </c>
      <c r="B63" s="311">
        <v>745</v>
      </c>
      <c r="C63" s="261">
        <v>375</v>
      </c>
      <c r="D63" s="261">
        <v>260</v>
      </c>
      <c r="E63" s="261">
        <v>89</v>
      </c>
      <c r="F63" s="305">
        <v>23</v>
      </c>
      <c r="G63" s="306">
        <v>1492</v>
      </c>
      <c r="H63" s="311">
        <v>109</v>
      </c>
      <c r="I63" s="261">
        <v>0</v>
      </c>
      <c r="J63" s="261">
        <v>0</v>
      </c>
      <c r="K63" s="261">
        <v>0</v>
      </c>
      <c r="L63" s="306">
        <v>109</v>
      </c>
      <c r="M63" s="312">
        <v>1601</v>
      </c>
      <c r="N63" s="314">
        <v>1169</v>
      </c>
    </row>
    <row r="64" spans="1:14" ht="18.75" x14ac:dyDescent="0.3">
      <c r="A64" s="269" t="s">
        <v>37</v>
      </c>
      <c r="B64" s="311">
        <v>105</v>
      </c>
      <c r="C64" s="261">
        <v>0</v>
      </c>
      <c r="D64" s="261">
        <v>41</v>
      </c>
      <c r="E64" s="261">
        <v>0</v>
      </c>
      <c r="F64" s="305">
        <v>150</v>
      </c>
      <c r="G64" s="306">
        <v>296</v>
      </c>
      <c r="H64" s="311">
        <v>0</v>
      </c>
      <c r="I64" s="261">
        <v>0</v>
      </c>
      <c r="J64" s="261">
        <v>1</v>
      </c>
      <c r="K64" s="261">
        <v>0</v>
      </c>
      <c r="L64" s="306">
        <v>1</v>
      </c>
      <c r="M64" s="312">
        <v>297</v>
      </c>
      <c r="N64" s="314">
        <v>187</v>
      </c>
    </row>
    <row r="65" spans="1:14" ht="18.75" x14ac:dyDescent="0.3">
      <c r="A65" s="269" t="s">
        <v>38</v>
      </c>
      <c r="B65" s="311">
        <v>9</v>
      </c>
      <c r="C65" s="261">
        <v>0</v>
      </c>
      <c r="D65" s="261">
        <v>6</v>
      </c>
      <c r="E65" s="261">
        <v>0</v>
      </c>
      <c r="F65" s="305">
        <v>1</v>
      </c>
      <c r="G65" s="306">
        <v>16</v>
      </c>
      <c r="H65" s="311">
        <v>0</v>
      </c>
      <c r="I65" s="261">
        <v>0</v>
      </c>
      <c r="J65" s="261">
        <v>0</v>
      </c>
      <c r="K65" s="261">
        <v>0</v>
      </c>
      <c r="L65" s="306">
        <v>0</v>
      </c>
      <c r="M65" s="312">
        <v>16</v>
      </c>
      <c r="N65" s="314">
        <v>8</v>
      </c>
    </row>
    <row r="66" spans="1:14" ht="18.75" x14ac:dyDescent="0.3">
      <c r="A66" s="269" t="s">
        <v>39</v>
      </c>
      <c r="B66" s="311">
        <v>0</v>
      </c>
      <c r="C66" s="261">
        <v>0</v>
      </c>
      <c r="D66" s="261">
        <v>48</v>
      </c>
      <c r="E66" s="261">
        <v>593</v>
      </c>
      <c r="F66" s="305">
        <v>0</v>
      </c>
      <c r="G66" s="306">
        <v>641</v>
      </c>
      <c r="H66" s="311">
        <v>0</v>
      </c>
      <c r="I66" s="261">
        <v>0</v>
      </c>
      <c r="J66" s="261">
        <v>0</v>
      </c>
      <c r="K66" s="261">
        <v>0</v>
      </c>
      <c r="L66" s="306">
        <v>0</v>
      </c>
      <c r="M66" s="312">
        <v>641</v>
      </c>
      <c r="N66" s="314">
        <v>641</v>
      </c>
    </row>
    <row r="67" spans="1:14" ht="18.75" x14ac:dyDescent="0.3">
      <c r="A67" s="270" t="s">
        <v>40</v>
      </c>
      <c r="B67" s="334">
        <v>0</v>
      </c>
      <c r="C67" s="285">
        <v>0</v>
      </c>
      <c r="D67" s="285">
        <v>0</v>
      </c>
      <c r="E67" s="285">
        <v>234</v>
      </c>
      <c r="F67" s="332">
        <v>0</v>
      </c>
      <c r="G67" s="333">
        <v>234</v>
      </c>
      <c r="H67" s="334">
        <v>541</v>
      </c>
      <c r="I67" s="285">
        <v>0</v>
      </c>
      <c r="J67" s="285">
        <v>67</v>
      </c>
      <c r="K67" s="285">
        <v>0</v>
      </c>
      <c r="L67" s="333">
        <v>608</v>
      </c>
      <c r="M67" s="336">
        <v>842</v>
      </c>
      <c r="N67" s="337">
        <v>301</v>
      </c>
    </row>
    <row r="68" spans="1:14" ht="19.5" thickBot="1" x14ac:dyDescent="0.35">
      <c r="A68" s="229" t="s">
        <v>43</v>
      </c>
      <c r="B68" s="311">
        <v>3416.2380000000003</v>
      </c>
      <c r="C68" s="261">
        <v>8216.7569999999996</v>
      </c>
      <c r="D68" s="261">
        <v>1655</v>
      </c>
      <c r="E68" s="261">
        <v>1179</v>
      </c>
      <c r="F68" s="305">
        <v>1085</v>
      </c>
      <c r="G68" s="306">
        <v>15551.994999999999</v>
      </c>
      <c r="H68" s="311">
        <v>5291.3379999999997</v>
      </c>
      <c r="I68" s="261">
        <v>1704</v>
      </c>
      <c r="J68" s="261">
        <v>3317</v>
      </c>
      <c r="K68" s="261">
        <v>0</v>
      </c>
      <c r="L68" s="306">
        <v>10312.338</v>
      </c>
      <c r="M68" s="312">
        <v>25864.332999999999</v>
      </c>
      <c r="N68" s="314">
        <v>14414</v>
      </c>
    </row>
    <row r="69" spans="1:14" ht="19.5" thickBot="1" x14ac:dyDescent="0.3">
      <c r="A69" s="271" t="s">
        <v>41</v>
      </c>
      <c r="B69" s="307">
        <v>7000.2119999999995</v>
      </c>
      <c r="C69" s="307">
        <v>11859.663</v>
      </c>
      <c r="D69" s="307">
        <v>3736</v>
      </c>
      <c r="E69" s="307">
        <v>7365</v>
      </c>
      <c r="F69" s="307">
        <v>2975</v>
      </c>
      <c r="G69" s="308">
        <v>32935.875</v>
      </c>
      <c r="H69" s="307">
        <v>12712.02</v>
      </c>
      <c r="I69" s="307">
        <v>2943.18</v>
      </c>
      <c r="J69" s="307">
        <v>9733</v>
      </c>
      <c r="K69" s="307">
        <v>5911</v>
      </c>
      <c r="L69" s="308">
        <v>31299.200000000001</v>
      </c>
      <c r="M69" s="315">
        <v>64235.074999999997</v>
      </c>
      <c r="N69" s="316">
        <v>42978</v>
      </c>
    </row>
    <row r="70" spans="1:14" ht="19.5" thickBot="1" x14ac:dyDescent="0.3">
      <c r="A70" s="338" t="s">
        <v>42</v>
      </c>
      <c r="B70" s="301">
        <v>14758.733</v>
      </c>
      <c r="C70" s="301">
        <v>16952.663</v>
      </c>
      <c r="D70" s="301">
        <v>8302</v>
      </c>
      <c r="E70" s="317">
        <v>18895.5</v>
      </c>
      <c r="F70" s="267">
        <v>6759</v>
      </c>
      <c r="G70" s="288">
        <v>65667.896000000008</v>
      </c>
      <c r="H70" s="301">
        <v>13524.720000000001</v>
      </c>
      <c r="I70" s="301">
        <v>4110.3600000000006</v>
      </c>
      <c r="J70" s="301">
        <v>11378</v>
      </c>
      <c r="K70" s="317">
        <v>6914</v>
      </c>
      <c r="L70" s="288">
        <v>35927.08</v>
      </c>
      <c r="M70" s="300">
        <v>101594.97600000001</v>
      </c>
      <c r="N70" s="318">
        <v>69994.483999999997</v>
      </c>
    </row>
    <row r="71" spans="1:14" ht="18.75" x14ac:dyDescent="0.3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30"/>
    </row>
    <row r="72" spans="1:14" ht="19.5" thickBot="1" x14ac:dyDescent="0.35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30"/>
    </row>
    <row r="73" spans="1:14" ht="19.5" thickBot="1" x14ac:dyDescent="0.3">
      <c r="A73" s="807" t="s">
        <v>48</v>
      </c>
      <c r="B73" s="817"/>
      <c r="C73" s="817"/>
      <c r="D73" s="817"/>
      <c r="E73" s="817"/>
      <c r="F73" s="817"/>
      <c r="G73" s="817"/>
      <c r="H73" s="817"/>
      <c r="I73" s="817"/>
      <c r="J73" s="817"/>
      <c r="K73" s="817"/>
      <c r="L73" s="817"/>
      <c r="M73" s="817"/>
      <c r="N73" s="818"/>
    </row>
    <row r="74" spans="1:14" ht="15.75" customHeight="1" thickBot="1" x14ac:dyDescent="0.35">
      <c r="A74" s="795" t="s">
        <v>5</v>
      </c>
      <c r="B74" s="798" t="s">
        <v>2</v>
      </c>
      <c r="C74" s="799"/>
      <c r="D74" s="799"/>
      <c r="E74" s="799"/>
      <c r="F74" s="799"/>
      <c r="G74" s="800"/>
      <c r="H74" s="846" t="s">
        <v>4</v>
      </c>
      <c r="I74" s="847"/>
      <c r="J74" s="847"/>
      <c r="K74" s="847"/>
      <c r="L74" s="848"/>
      <c r="M74" s="825" t="s">
        <v>18</v>
      </c>
      <c r="N74" s="786" t="s">
        <v>19</v>
      </c>
    </row>
    <row r="75" spans="1:14" ht="15" customHeight="1" x14ac:dyDescent="0.25">
      <c r="A75" s="796"/>
      <c r="B75" s="789" t="s">
        <v>6</v>
      </c>
      <c r="C75" s="790"/>
      <c r="D75" s="791" t="s">
        <v>7</v>
      </c>
      <c r="E75" s="790"/>
      <c r="F75" s="778" t="s">
        <v>12</v>
      </c>
      <c r="G75" s="781" t="s">
        <v>13</v>
      </c>
      <c r="H75" s="841" t="s">
        <v>17</v>
      </c>
      <c r="I75" s="842"/>
      <c r="J75" s="843" t="s">
        <v>14</v>
      </c>
      <c r="K75" s="844" t="s">
        <v>15</v>
      </c>
      <c r="L75" s="845" t="s">
        <v>16</v>
      </c>
      <c r="M75" s="826"/>
      <c r="N75" s="787"/>
    </row>
    <row r="76" spans="1:14" ht="94.5" thickBot="1" x14ac:dyDescent="0.3">
      <c r="A76" s="797"/>
      <c r="B76" s="98" t="s">
        <v>11</v>
      </c>
      <c r="C76" s="99" t="s">
        <v>10</v>
      </c>
      <c r="D76" s="99" t="s">
        <v>45</v>
      </c>
      <c r="E76" s="99" t="s">
        <v>9</v>
      </c>
      <c r="F76" s="768"/>
      <c r="G76" s="782"/>
      <c r="H76" s="98" t="s">
        <v>11</v>
      </c>
      <c r="I76" s="99" t="s">
        <v>10</v>
      </c>
      <c r="J76" s="764"/>
      <c r="K76" s="768"/>
      <c r="L76" s="782"/>
      <c r="M76" s="827"/>
      <c r="N76" s="788"/>
    </row>
    <row r="77" spans="1:14" ht="19.5" thickBot="1" x14ac:dyDescent="0.3">
      <c r="A77" s="341" t="s">
        <v>27</v>
      </c>
      <c r="B77" s="253">
        <v>7758.5210000000006</v>
      </c>
      <c r="C77" s="253">
        <v>5093</v>
      </c>
      <c r="D77" s="253">
        <v>4566</v>
      </c>
      <c r="E77" s="253">
        <v>11530.5</v>
      </c>
      <c r="F77" s="253">
        <v>3784</v>
      </c>
      <c r="G77" s="254">
        <v>32732.020999999997</v>
      </c>
      <c r="H77" s="253">
        <v>812.7</v>
      </c>
      <c r="I77" s="253">
        <v>1167.18</v>
      </c>
      <c r="J77" s="253">
        <v>1645</v>
      </c>
      <c r="K77" s="253">
        <v>1003</v>
      </c>
      <c r="L77" s="254">
        <v>4627.88</v>
      </c>
      <c r="M77" s="380">
        <v>37359.900999999998</v>
      </c>
      <c r="N77" s="381">
        <v>27016.484</v>
      </c>
    </row>
    <row r="78" spans="1:14" ht="18.75" x14ac:dyDescent="0.3">
      <c r="A78" s="120" t="s">
        <v>49</v>
      </c>
      <c r="B78" s="256">
        <v>5024</v>
      </c>
      <c r="C78" s="233">
        <v>2923</v>
      </c>
      <c r="D78" s="233">
        <v>2558</v>
      </c>
      <c r="E78" s="233">
        <v>5974.5</v>
      </c>
      <c r="F78" s="367">
        <v>2994</v>
      </c>
      <c r="G78" s="257">
        <v>19473.5</v>
      </c>
      <c r="H78" s="368">
        <v>812.7</v>
      </c>
      <c r="I78" s="369">
        <v>1167.18</v>
      </c>
      <c r="J78" s="256">
        <v>1608</v>
      </c>
      <c r="K78" s="256">
        <v>1003</v>
      </c>
      <c r="L78" s="257">
        <v>4590.88</v>
      </c>
      <c r="M78" s="370">
        <v>24064.38</v>
      </c>
      <c r="N78" s="294">
        <v>16404.384000000002</v>
      </c>
    </row>
    <row r="79" spans="1:14" ht="18.75" x14ac:dyDescent="0.3">
      <c r="A79" s="122" t="s">
        <v>50</v>
      </c>
      <c r="B79" s="260">
        <v>0</v>
      </c>
      <c r="C79" s="261">
        <v>0</v>
      </c>
      <c r="D79" s="261">
        <v>8</v>
      </c>
      <c r="E79" s="261">
        <v>0</v>
      </c>
      <c r="F79" s="371">
        <v>0</v>
      </c>
      <c r="G79" s="257">
        <v>8</v>
      </c>
      <c r="H79" s="372">
        <v>0</v>
      </c>
      <c r="I79" s="373">
        <v>0</v>
      </c>
      <c r="J79" s="260">
        <v>0</v>
      </c>
      <c r="K79" s="260">
        <v>0</v>
      </c>
      <c r="L79" s="257">
        <v>0</v>
      </c>
      <c r="M79" s="370">
        <v>8</v>
      </c>
      <c r="N79" s="295">
        <v>0</v>
      </c>
    </row>
    <row r="80" spans="1:14" ht="18.75" x14ac:dyDescent="0.3">
      <c r="A80" s="122" t="s">
        <v>51</v>
      </c>
      <c r="B80" s="260">
        <v>2499.2210000000005</v>
      </c>
      <c r="C80" s="261">
        <v>1815</v>
      </c>
      <c r="D80" s="261">
        <v>1808</v>
      </c>
      <c r="E80" s="261">
        <v>4593</v>
      </c>
      <c r="F80" s="371">
        <v>263</v>
      </c>
      <c r="G80" s="257">
        <v>10978.221</v>
      </c>
      <c r="H80" s="372">
        <v>0</v>
      </c>
      <c r="I80" s="373">
        <v>0</v>
      </c>
      <c r="J80" s="260">
        <v>24</v>
      </c>
      <c r="K80" s="260">
        <v>0</v>
      </c>
      <c r="L80" s="257">
        <v>24</v>
      </c>
      <c r="M80" s="370">
        <v>11002.221</v>
      </c>
      <c r="N80" s="295">
        <v>9086.7999999999993</v>
      </c>
    </row>
    <row r="81" spans="1:14" ht="18.75" x14ac:dyDescent="0.3">
      <c r="A81" s="122" t="s">
        <v>52</v>
      </c>
      <c r="B81" s="261">
        <v>20</v>
      </c>
      <c r="C81" s="261">
        <v>5</v>
      </c>
      <c r="D81" s="261">
        <v>131</v>
      </c>
      <c r="E81" s="261">
        <v>122</v>
      </c>
      <c r="F81" s="305">
        <v>318</v>
      </c>
      <c r="G81" s="257">
        <v>596</v>
      </c>
      <c r="H81" s="374">
        <v>0</v>
      </c>
      <c r="I81" s="373">
        <v>0</v>
      </c>
      <c r="J81" s="373">
        <v>0</v>
      </c>
      <c r="K81" s="373">
        <v>0</v>
      </c>
      <c r="L81" s="257">
        <v>0</v>
      </c>
      <c r="M81" s="370">
        <v>596</v>
      </c>
      <c r="N81" s="295">
        <v>544</v>
      </c>
    </row>
    <row r="82" spans="1:14" ht="18.75" x14ac:dyDescent="0.3">
      <c r="A82" s="122" t="s">
        <v>53</v>
      </c>
      <c r="B82" s="261">
        <v>215.3</v>
      </c>
      <c r="C82" s="261">
        <v>350</v>
      </c>
      <c r="D82" s="261">
        <v>61</v>
      </c>
      <c r="E82" s="261">
        <v>791</v>
      </c>
      <c r="F82" s="305">
        <v>157</v>
      </c>
      <c r="G82" s="257">
        <v>1574.3</v>
      </c>
      <c r="H82" s="374">
        <v>0</v>
      </c>
      <c r="I82" s="373">
        <v>0</v>
      </c>
      <c r="J82" s="373">
        <v>13</v>
      </c>
      <c r="K82" s="373">
        <v>0</v>
      </c>
      <c r="L82" s="257">
        <v>13</v>
      </c>
      <c r="M82" s="370">
        <v>1587.3</v>
      </c>
      <c r="N82" s="295">
        <v>917.3</v>
      </c>
    </row>
    <row r="83" spans="1:14" ht="19.5" thickBot="1" x14ac:dyDescent="0.35">
      <c r="A83" s="231" t="s">
        <v>25</v>
      </c>
      <c r="B83" s="375">
        <v>0</v>
      </c>
      <c r="C83" s="375">
        <v>0</v>
      </c>
      <c r="D83" s="375">
        <v>0</v>
      </c>
      <c r="E83" s="375">
        <v>50</v>
      </c>
      <c r="F83" s="376">
        <v>52</v>
      </c>
      <c r="G83" s="257">
        <v>102</v>
      </c>
      <c r="H83" s="377">
        <v>0</v>
      </c>
      <c r="I83" s="378">
        <v>0</v>
      </c>
      <c r="J83" s="378">
        <v>0</v>
      </c>
      <c r="K83" s="378">
        <v>0</v>
      </c>
      <c r="L83" s="257">
        <v>0</v>
      </c>
      <c r="M83" s="370">
        <v>102</v>
      </c>
      <c r="N83" s="379">
        <v>64</v>
      </c>
    </row>
    <row r="84" spans="1:14" ht="19.5" thickBot="1" x14ac:dyDescent="0.3">
      <c r="A84" s="341" t="s">
        <v>41</v>
      </c>
      <c r="B84" s="253">
        <v>7000.2119999999995</v>
      </c>
      <c r="C84" s="253">
        <v>11859.663</v>
      </c>
      <c r="D84" s="253">
        <v>3736</v>
      </c>
      <c r="E84" s="253">
        <v>7365</v>
      </c>
      <c r="F84" s="263">
        <v>2975</v>
      </c>
      <c r="G84" s="254">
        <v>32935.875</v>
      </c>
      <c r="H84" s="264">
        <v>12712.02</v>
      </c>
      <c r="I84" s="253">
        <v>2943.18</v>
      </c>
      <c r="J84" s="253">
        <v>9733</v>
      </c>
      <c r="K84" s="253">
        <v>5911</v>
      </c>
      <c r="L84" s="254">
        <v>31299.200000000001</v>
      </c>
      <c r="M84" s="380">
        <v>64235.074999999997</v>
      </c>
      <c r="N84" s="381">
        <v>42978</v>
      </c>
    </row>
    <row r="85" spans="1:14" ht="18.75" x14ac:dyDescent="0.3">
      <c r="A85" s="120" t="s">
        <v>49</v>
      </c>
      <c r="B85" s="261">
        <v>6401.2119999999995</v>
      </c>
      <c r="C85" s="261">
        <v>10926.663</v>
      </c>
      <c r="D85" s="261">
        <v>2967</v>
      </c>
      <c r="E85" s="261">
        <v>5527</v>
      </c>
      <c r="F85" s="305">
        <v>2111</v>
      </c>
      <c r="G85" s="265">
        <v>27932.875</v>
      </c>
      <c r="H85" s="374">
        <v>12711.02</v>
      </c>
      <c r="I85" s="373">
        <v>2943.18</v>
      </c>
      <c r="J85" s="373">
        <v>8046</v>
      </c>
      <c r="K85" s="373">
        <v>5911</v>
      </c>
      <c r="L85" s="257">
        <v>29611.200000000001</v>
      </c>
      <c r="M85" s="370">
        <v>57544.074999999997</v>
      </c>
      <c r="N85" s="295">
        <v>37676</v>
      </c>
    </row>
    <row r="86" spans="1:14" ht="18.75" x14ac:dyDescent="0.3">
      <c r="A86" s="122" t="s">
        <v>50</v>
      </c>
      <c r="B86" s="261">
        <v>0</v>
      </c>
      <c r="C86" s="261">
        <v>0</v>
      </c>
      <c r="D86" s="261">
        <v>0</v>
      </c>
      <c r="E86" s="261">
        <v>0</v>
      </c>
      <c r="F86" s="305">
        <v>10</v>
      </c>
      <c r="G86" s="265">
        <v>10</v>
      </c>
      <c r="H86" s="374">
        <v>0</v>
      </c>
      <c r="I86" s="373">
        <v>0</v>
      </c>
      <c r="J86" s="373">
        <v>0</v>
      </c>
      <c r="K86" s="373">
        <v>0</v>
      </c>
      <c r="L86" s="257">
        <v>0</v>
      </c>
      <c r="M86" s="370">
        <v>10</v>
      </c>
      <c r="N86" s="295">
        <v>0</v>
      </c>
    </row>
    <row r="87" spans="1:14" ht="18.75" x14ac:dyDescent="0.3">
      <c r="A87" s="122" t="s">
        <v>51</v>
      </c>
      <c r="B87" s="382">
        <v>525</v>
      </c>
      <c r="C87" s="382">
        <v>933</v>
      </c>
      <c r="D87" s="382">
        <v>576</v>
      </c>
      <c r="E87" s="382">
        <v>1576</v>
      </c>
      <c r="F87" s="383">
        <v>844</v>
      </c>
      <c r="G87" s="265">
        <v>4454</v>
      </c>
      <c r="H87" s="384">
        <v>1</v>
      </c>
      <c r="I87" s="382">
        <v>0</v>
      </c>
      <c r="J87" s="382">
        <v>1687</v>
      </c>
      <c r="K87" s="382">
        <v>0</v>
      </c>
      <c r="L87" s="257">
        <v>1688</v>
      </c>
      <c r="M87" s="370">
        <v>6142</v>
      </c>
      <c r="N87" s="295">
        <v>4980</v>
      </c>
    </row>
    <row r="88" spans="1:14" ht="18.75" x14ac:dyDescent="0.3">
      <c r="A88" s="122" t="s">
        <v>52</v>
      </c>
      <c r="B88" s="382">
        <v>0</v>
      </c>
      <c r="C88" s="382">
        <v>0</v>
      </c>
      <c r="D88" s="382">
        <v>125</v>
      </c>
      <c r="E88" s="382">
        <v>0</v>
      </c>
      <c r="F88" s="383">
        <v>10</v>
      </c>
      <c r="G88" s="265">
        <v>135</v>
      </c>
      <c r="H88" s="384">
        <v>0</v>
      </c>
      <c r="I88" s="382">
        <v>0</v>
      </c>
      <c r="J88" s="382">
        <v>0</v>
      </c>
      <c r="K88" s="382">
        <v>0</v>
      </c>
      <c r="L88" s="257">
        <v>0</v>
      </c>
      <c r="M88" s="370">
        <v>135</v>
      </c>
      <c r="N88" s="295">
        <v>0</v>
      </c>
    </row>
    <row r="89" spans="1:14" ht="18.75" x14ac:dyDescent="0.3">
      <c r="A89" s="122" t="s">
        <v>53</v>
      </c>
      <c r="B89" s="393">
        <v>74</v>
      </c>
      <c r="C89" s="393">
        <v>0</v>
      </c>
      <c r="D89" s="393">
        <v>68</v>
      </c>
      <c r="E89" s="393">
        <v>250</v>
      </c>
      <c r="F89" s="394">
        <v>0</v>
      </c>
      <c r="G89" s="265">
        <v>392</v>
      </c>
      <c r="H89" s="395">
        <v>0</v>
      </c>
      <c r="I89" s="393">
        <v>0</v>
      </c>
      <c r="J89" s="393">
        <v>0</v>
      </c>
      <c r="K89" s="393">
        <v>0</v>
      </c>
      <c r="L89" s="257">
        <v>0</v>
      </c>
      <c r="M89" s="370">
        <v>392</v>
      </c>
      <c r="N89" s="295">
        <v>310</v>
      </c>
    </row>
    <row r="90" spans="1:14" ht="19.5" thickBot="1" x14ac:dyDescent="0.35">
      <c r="A90" s="231" t="s">
        <v>25</v>
      </c>
      <c r="B90" s="375">
        <v>0</v>
      </c>
      <c r="C90" s="375">
        <v>0</v>
      </c>
      <c r="D90" s="375">
        <v>0</v>
      </c>
      <c r="E90" s="375">
        <v>12</v>
      </c>
      <c r="F90" s="376">
        <v>0</v>
      </c>
      <c r="G90" s="265">
        <v>12</v>
      </c>
      <c r="H90" s="377">
        <v>0</v>
      </c>
      <c r="I90" s="378">
        <v>0</v>
      </c>
      <c r="J90" s="378">
        <v>0</v>
      </c>
      <c r="K90" s="378">
        <v>0</v>
      </c>
      <c r="L90" s="257">
        <v>0</v>
      </c>
      <c r="M90" s="370">
        <v>12</v>
      </c>
      <c r="N90" s="379">
        <v>12</v>
      </c>
    </row>
    <row r="91" spans="1:14" ht="19.5" thickBot="1" x14ac:dyDescent="0.35">
      <c r="A91" s="341" t="s">
        <v>42</v>
      </c>
      <c r="B91" s="381">
        <v>14758.733</v>
      </c>
      <c r="C91" s="301">
        <v>16952.663</v>
      </c>
      <c r="D91" s="301">
        <v>8302</v>
      </c>
      <c r="E91" s="301">
        <v>18895.5</v>
      </c>
      <c r="F91" s="340">
        <v>6759</v>
      </c>
      <c r="G91" s="254">
        <v>65667.896000000008</v>
      </c>
      <c r="H91" s="381">
        <v>13524.720000000001</v>
      </c>
      <c r="I91" s="301">
        <v>4110.3600000000006</v>
      </c>
      <c r="J91" s="481">
        <v>11378</v>
      </c>
      <c r="K91" s="480">
        <v>6914</v>
      </c>
      <c r="L91" s="254">
        <v>35927.08</v>
      </c>
      <c r="M91" s="380">
        <v>101594.97600000001</v>
      </c>
      <c r="N91" s="390">
        <v>69994.483999999997</v>
      </c>
    </row>
  </sheetData>
  <mergeCells count="57"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D34:E34"/>
    <mergeCell ref="F34:F35"/>
    <mergeCell ref="G34:G35"/>
    <mergeCell ref="H34:I34"/>
    <mergeCell ref="G5:G6"/>
    <mergeCell ref="H5:I5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L75:L76"/>
  </mergeCells>
  <conditionalFormatting sqref="B14:G14 B38:XFD40 B29:XFD30 J14 L14:XFD14">
    <cfRule type="duplicateValues" dxfId="54" priority="11"/>
  </conditionalFormatting>
  <conditionalFormatting sqref="B54:XFD54 B69:XFD70 B77:XFD77 B84:XFD84 B91:XFD91">
    <cfRule type="duplicateValues" dxfId="53" priority="10"/>
  </conditionalFormatting>
  <conditionalFormatting sqref="A14">
    <cfRule type="duplicateValues" dxfId="52" priority="9"/>
  </conditionalFormatting>
  <conditionalFormatting sqref="A30">
    <cfRule type="duplicateValues" dxfId="51" priority="8"/>
  </conditionalFormatting>
  <conditionalFormatting sqref="A29">
    <cfRule type="duplicateValues" dxfId="50" priority="7"/>
  </conditionalFormatting>
  <conditionalFormatting sqref="A38:A40">
    <cfRule type="duplicateValues" dxfId="49" priority="6"/>
  </conditionalFormatting>
  <conditionalFormatting sqref="A54">
    <cfRule type="duplicateValues" dxfId="48" priority="5"/>
  </conditionalFormatting>
  <conditionalFormatting sqref="A69:A70">
    <cfRule type="duplicateValues" dxfId="47" priority="4"/>
  </conditionalFormatting>
  <conditionalFormatting sqref="A77">
    <cfRule type="duplicateValues" dxfId="46" priority="3"/>
  </conditionalFormatting>
  <conditionalFormatting sqref="A84">
    <cfRule type="duplicateValues" dxfId="45" priority="2"/>
  </conditionalFormatting>
  <conditionalFormatting sqref="A91">
    <cfRule type="duplicateValues" dxfId="44" priority="1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2"/>
  <sheetViews>
    <sheetView topLeftCell="A40" zoomScale="85" zoomScaleNormal="85" workbookViewId="0">
      <selection activeCell="D77" sqref="D77"/>
    </sheetView>
  </sheetViews>
  <sheetFormatPr defaultRowHeight="15" x14ac:dyDescent="0.25"/>
  <cols>
    <col min="1" max="1" width="61.85546875" style="43" bestFit="1" customWidth="1"/>
    <col min="2" max="3" width="15.85546875" style="3" bestFit="1" customWidth="1"/>
    <col min="4" max="4" width="15.7109375" style="3" bestFit="1" customWidth="1"/>
    <col min="5" max="6" width="14.5703125" style="3" bestFit="1" customWidth="1"/>
    <col min="7" max="7" width="15.85546875" style="3" bestFit="1" customWidth="1"/>
    <col min="8" max="8" width="15.7109375" style="3" bestFit="1" customWidth="1"/>
    <col min="9" max="11" width="14.5703125" style="3" bestFit="1" customWidth="1"/>
    <col min="12" max="14" width="15.85546875" style="3" bestFit="1" customWidth="1"/>
    <col min="15" max="16384" width="9.140625" style="3"/>
  </cols>
  <sheetData>
    <row r="1" spans="1:14" ht="18.75" x14ac:dyDescent="0.25">
      <c r="A1" s="837" t="s">
        <v>92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ht="19.5" thickBot="1" x14ac:dyDescent="0.35">
      <c r="A2" s="22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.7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838" t="s">
        <v>4</v>
      </c>
      <c r="I4" s="839"/>
      <c r="J4" s="839"/>
      <c r="K4" s="839"/>
      <c r="L4" s="840"/>
      <c r="M4" s="825" t="s">
        <v>18</v>
      </c>
      <c r="N4" s="786" t="s">
        <v>19</v>
      </c>
    </row>
    <row r="5" spans="1:14" ht="18.75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841" t="s">
        <v>17</v>
      </c>
      <c r="I5" s="842"/>
      <c r="J5" s="843" t="s">
        <v>14</v>
      </c>
      <c r="K5" s="844" t="s">
        <v>15</v>
      </c>
      <c r="L5" s="845" t="s">
        <v>16</v>
      </c>
      <c r="M5" s="826"/>
      <c r="N5" s="787"/>
    </row>
    <row r="6" spans="1:14" ht="75.75" thickBot="1" x14ac:dyDescent="0.3">
      <c r="A6" s="748"/>
      <c r="B6" s="98" t="s">
        <v>11</v>
      </c>
      <c r="C6" s="99" t="s">
        <v>10</v>
      </c>
      <c r="D6" s="99" t="s">
        <v>100</v>
      </c>
      <c r="E6" s="99" t="s">
        <v>99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25">
      <c r="A7" s="273" t="s">
        <v>20</v>
      </c>
      <c r="B7" s="494">
        <v>152932</v>
      </c>
      <c r="C7" s="495">
        <v>19305.259999999998</v>
      </c>
      <c r="D7" s="495">
        <v>12648.13</v>
      </c>
      <c r="E7" s="495">
        <v>5901</v>
      </c>
      <c r="F7" s="496">
        <v>23450</v>
      </c>
      <c r="G7" s="497">
        <v>214237.09</v>
      </c>
      <c r="H7" s="494">
        <v>1896</v>
      </c>
      <c r="I7" s="495">
        <v>64</v>
      </c>
      <c r="J7" s="495">
        <v>15</v>
      </c>
      <c r="K7" s="498">
        <v>0</v>
      </c>
      <c r="L7" s="497">
        <v>1975</v>
      </c>
      <c r="M7" s="499">
        <v>216212.09</v>
      </c>
      <c r="N7" s="500">
        <v>54682.89</v>
      </c>
    </row>
    <row r="8" spans="1:14" ht="18.75" x14ac:dyDescent="0.25">
      <c r="A8" s="274" t="s">
        <v>81</v>
      </c>
      <c r="B8" s="501">
        <v>24327</v>
      </c>
      <c r="C8" s="502">
        <v>5417</v>
      </c>
      <c r="D8" s="502">
        <v>4507</v>
      </c>
      <c r="E8" s="502">
        <v>1538</v>
      </c>
      <c r="F8" s="496">
        <v>6356</v>
      </c>
      <c r="G8" s="497">
        <v>42145.83</v>
      </c>
      <c r="H8" s="501">
        <v>466</v>
      </c>
      <c r="I8" s="502">
        <v>1</v>
      </c>
      <c r="J8" s="502">
        <v>32</v>
      </c>
      <c r="K8" s="498">
        <v>0</v>
      </c>
      <c r="L8" s="497">
        <v>499</v>
      </c>
      <c r="M8" s="499">
        <v>42644.83</v>
      </c>
      <c r="N8" s="503">
        <v>12131</v>
      </c>
    </row>
    <row r="9" spans="1:14" ht="18.75" x14ac:dyDescent="0.25">
      <c r="A9" s="289" t="s">
        <v>82</v>
      </c>
      <c r="B9" s="504">
        <v>3334</v>
      </c>
      <c r="C9" s="505">
        <v>863</v>
      </c>
      <c r="D9" s="505">
        <v>1642</v>
      </c>
      <c r="E9" s="505">
        <v>282</v>
      </c>
      <c r="F9" s="506">
        <v>997</v>
      </c>
      <c r="G9" s="507">
        <v>7118.13</v>
      </c>
      <c r="H9" s="504">
        <v>15</v>
      </c>
      <c r="I9" s="505">
        <v>0</v>
      </c>
      <c r="J9" s="505">
        <v>0</v>
      </c>
      <c r="K9" s="508">
        <v>0</v>
      </c>
      <c r="L9" s="507">
        <v>15</v>
      </c>
      <c r="M9" s="509">
        <v>7133.13</v>
      </c>
      <c r="N9" s="510">
        <v>2749</v>
      </c>
    </row>
    <row r="10" spans="1:14" ht="18.75" x14ac:dyDescent="0.25">
      <c r="A10" s="289" t="s">
        <v>22</v>
      </c>
      <c r="B10" s="504">
        <v>5324</v>
      </c>
      <c r="C10" s="505">
        <v>603</v>
      </c>
      <c r="D10" s="505">
        <v>608</v>
      </c>
      <c r="E10" s="505">
        <v>265</v>
      </c>
      <c r="F10" s="506">
        <v>1047</v>
      </c>
      <c r="G10" s="507">
        <v>7847.27</v>
      </c>
      <c r="H10" s="504">
        <v>331</v>
      </c>
      <c r="I10" s="505">
        <v>1</v>
      </c>
      <c r="J10" s="505">
        <v>32</v>
      </c>
      <c r="K10" s="508">
        <v>0</v>
      </c>
      <c r="L10" s="507">
        <v>364</v>
      </c>
      <c r="M10" s="509">
        <v>8211.27</v>
      </c>
      <c r="N10" s="510">
        <v>2003</v>
      </c>
    </row>
    <row r="11" spans="1:14" ht="18.75" x14ac:dyDescent="0.25">
      <c r="A11" s="289" t="s">
        <v>23</v>
      </c>
      <c r="B11" s="504">
        <v>8636</v>
      </c>
      <c r="C11" s="505">
        <v>3161</v>
      </c>
      <c r="D11" s="505">
        <v>1575</v>
      </c>
      <c r="E11" s="505">
        <v>702</v>
      </c>
      <c r="F11" s="506">
        <v>2431</v>
      </c>
      <c r="G11" s="507">
        <v>16505.11</v>
      </c>
      <c r="H11" s="504">
        <v>120</v>
      </c>
      <c r="I11" s="505">
        <v>0</v>
      </c>
      <c r="J11" s="505">
        <v>0</v>
      </c>
      <c r="K11" s="508">
        <v>0</v>
      </c>
      <c r="L11" s="507">
        <v>120</v>
      </c>
      <c r="M11" s="509">
        <v>16625.11</v>
      </c>
      <c r="N11" s="510">
        <v>4238</v>
      </c>
    </row>
    <row r="12" spans="1:14" ht="18.75" x14ac:dyDescent="0.25">
      <c r="A12" s="275" t="s">
        <v>24</v>
      </c>
      <c r="B12" s="501">
        <v>15115</v>
      </c>
      <c r="C12" s="502">
        <v>2418</v>
      </c>
      <c r="D12" s="502">
        <v>1866</v>
      </c>
      <c r="E12" s="502">
        <v>743</v>
      </c>
      <c r="F12" s="496">
        <v>4015</v>
      </c>
      <c r="G12" s="497">
        <v>24157.17</v>
      </c>
      <c r="H12" s="501">
        <v>6</v>
      </c>
      <c r="I12" s="502">
        <v>0</v>
      </c>
      <c r="J12" s="502">
        <v>18</v>
      </c>
      <c r="K12" s="498">
        <v>5</v>
      </c>
      <c r="L12" s="497">
        <v>29</v>
      </c>
      <c r="M12" s="499">
        <v>24186.17</v>
      </c>
      <c r="N12" s="503">
        <v>5481</v>
      </c>
    </row>
    <row r="13" spans="1:14" ht="19.5" thickBot="1" x14ac:dyDescent="0.3">
      <c r="A13" s="275" t="s">
        <v>25</v>
      </c>
      <c r="B13" s="511">
        <v>12932</v>
      </c>
      <c r="C13" s="512">
        <v>2648</v>
      </c>
      <c r="D13" s="512">
        <v>2548</v>
      </c>
      <c r="E13" s="512">
        <v>1032</v>
      </c>
      <c r="F13" s="496">
        <v>6400</v>
      </c>
      <c r="G13" s="497">
        <v>25560.11</v>
      </c>
      <c r="H13" s="511">
        <v>1435</v>
      </c>
      <c r="I13" s="512">
        <v>8</v>
      </c>
      <c r="J13" s="512">
        <v>2318</v>
      </c>
      <c r="K13" s="498">
        <v>72</v>
      </c>
      <c r="L13" s="497">
        <v>3833</v>
      </c>
      <c r="M13" s="499">
        <v>29393.11</v>
      </c>
      <c r="N13" s="513">
        <v>11866.75</v>
      </c>
    </row>
    <row r="14" spans="1:14" ht="19.5" thickBot="1" x14ac:dyDescent="0.3">
      <c r="A14" s="96" t="s">
        <v>27</v>
      </c>
      <c r="B14" s="514">
        <v>205307</v>
      </c>
      <c r="C14" s="514">
        <v>29788.26</v>
      </c>
      <c r="D14" s="514">
        <v>21569.13</v>
      </c>
      <c r="E14" s="514">
        <v>9214</v>
      </c>
      <c r="F14" s="515">
        <v>40221</v>
      </c>
      <c r="G14" s="516">
        <v>306100.21000000002</v>
      </c>
      <c r="H14" s="514">
        <v>3803</v>
      </c>
      <c r="I14" s="514">
        <v>73</v>
      </c>
      <c r="J14" s="514">
        <v>2383</v>
      </c>
      <c r="K14" s="514">
        <v>77</v>
      </c>
      <c r="L14" s="516">
        <v>6336</v>
      </c>
      <c r="M14" s="517">
        <v>312436.21000000002</v>
      </c>
      <c r="N14" s="518">
        <v>84161.64</v>
      </c>
    </row>
    <row r="15" spans="1:14" ht="18.75" x14ac:dyDescent="0.25">
      <c r="A15" s="113" t="s">
        <v>28</v>
      </c>
      <c r="B15" s="519">
        <v>83</v>
      </c>
      <c r="C15" s="519">
        <v>67</v>
      </c>
      <c r="D15" s="519">
        <v>126</v>
      </c>
      <c r="E15" s="519">
        <v>19</v>
      </c>
      <c r="F15" s="520">
        <v>46</v>
      </c>
      <c r="G15" s="521">
        <v>341</v>
      </c>
      <c r="H15" s="522">
        <v>0</v>
      </c>
      <c r="I15" s="519">
        <v>0</v>
      </c>
      <c r="J15" s="519">
        <v>0</v>
      </c>
      <c r="K15" s="519">
        <v>0</v>
      </c>
      <c r="L15" s="521">
        <v>0</v>
      </c>
      <c r="M15" s="523">
        <v>341</v>
      </c>
      <c r="N15" s="524">
        <v>200</v>
      </c>
    </row>
    <row r="16" spans="1:14" ht="18.75" x14ac:dyDescent="0.25">
      <c r="A16" s="269" t="s">
        <v>29</v>
      </c>
      <c r="B16" s="502">
        <v>76</v>
      </c>
      <c r="C16" s="502">
        <v>26</v>
      </c>
      <c r="D16" s="502">
        <v>8</v>
      </c>
      <c r="E16" s="502">
        <v>0</v>
      </c>
      <c r="F16" s="525">
        <v>0</v>
      </c>
      <c r="G16" s="526">
        <v>110</v>
      </c>
      <c r="H16" s="527">
        <v>0</v>
      </c>
      <c r="I16" s="502">
        <v>0</v>
      </c>
      <c r="J16" s="502">
        <v>0</v>
      </c>
      <c r="K16" s="502">
        <v>0</v>
      </c>
      <c r="L16" s="526">
        <v>0</v>
      </c>
      <c r="M16" s="528">
        <v>110</v>
      </c>
      <c r="N16" s="529">
        <v>27</v>
      </c>
    </row>
    <row r="17" spans="1:14" ht="18.75" x14ac:dyDescent="0.25">
      <c r="A17" s="269" t="s">
        <v>32</v>
      </c>
      <c r="B17" s="502">
        <v>0</v>
      </c>
      <c r="C17" s="502">
        <v>0</v>
      </c>
      <c r="D17" s="502">
        <v>0</v>
      </c>
      <c r="E17" s="502">
        <v>5</v>
      </c>
      <c r="F17" s="525">
        <v>22</v>
      </c>
      <c r="G17" s="526">
        <v>27</v>
      </c>
      <c r="H17" s="527">
        <v>0</v>
      </c>
      <c r="I17" s="502">
        <v>0</v>
      </c>
      <c r="J17" s="502">
        <v>0</v>
      </c>
      <c r="K17" s="502">
        <v>0</v>
      </c>
      <c r="L17" s="526">
        <v>0</v>
      </c>
      <c r="M17" s="528">
        <v>27</v>
      </c>
      <c r="N17" s="529">
        <v>22</v>
      </c>
    </row>
    <row r="18" spans="1:14" ht="18.75" x14ac:dyDescent="0.25">
      <c r="A18" s="269" t="s">
        <v>30</v>
      </c>
      <c r="B18" s="502">
        <v>27</v>
      </c>
      <c r="C18" s="502">
        <v>14</v>
      </c>
      <c r="D18" s="502">
        <v>2</v>
      </c>
      <c r="E18" s="502">
        <v>0</v>
      </c>
      <c r="F18" s="525">
        <v>2</v>
      </c>
      <c r="G18" s="526">
        <v>45.15</v>
      </c>
      <c r="H18" s="527">
        <v>0</v>
      </c>
      <c r="I18" s="502">
        <v>0</v>
      </c>
      <c r="J18" s="502">
        <v>0</v>
      </c>
      <c r="K18" s="502">
        <v>0</v>
      </c>
      <c r="L18" s="526">
        <v>0</v>
      </c>
      <c r="M18" s="528">
        <v>45.15</v>
      </c>
      <c r="N18" s="529">
        <v>16</v>
      </c>
    </row>
    <row r="19" spans="1:14" ht="18.75" x14ac:dyDescent="0.25">
      <c r="A19" s="269" t="s">
        <v>31</v>
      </c>
      <c r="B19" s="502">
        <v>50</v>
      </c>
      <c r="C19" s="502">
        <v>37</v>
      </c>
      <c r="D19" s="502">
        <v>41</v>
      </c>
      <c r="E19" s="502">
        <v>4</v>
      </c>
      <c r="F19" s="525">
        <v>59</v>
      </c>
      <c r="G19" s="526">
        <v>191</v>
      </c>
      <c r="H19" s="527">
        <v>0</v>
      </c>
      <c r="I19" s="502">
        <v>2</v>
      </c>
      <c r="J19" s="502">
        <v>0</v>
      </c>
      <c r="K19" s="502">
        <v>0</v>
      </c>
      <c r="L19" s="526">
        <v>2</v>
      </c>
      <c r="M19" s="528">
        <v>193</v>
      </c>
      <c r="N19" s="529">
        <v>67</v>
      </c>
    </row>
    <row r="20" spans="1:14" ht="18.75" x14ac:dyDescent="0.25">
      <c r="A20" s="114" t="s">
        <v>33</v>
      </c>
      <c r="B20" s="502">
        <v>7</v>
      </c>
      <c r="C20" s="502">
        <v>12</v>
      </c>
      <c r="D20" s="502">
        <v>2</v>
      </c>
      <c r="E20" s="502">
        <v>0</v>
      </c>
      <c r="F20" s="525">
        <v>0</v>
      </c>
      <c r="G20" s="526">
        <v>21</v>
      </c>
      <c r="H20" s="527">
        <v>0</v>
      </c>
      <c r="I20" s="502">
        <v>0</v>
      </c>
      <c r="J20" s="502">
        <v>0</v>
      </c>
      <c r="K20" s="502">
        <v>0</v>
      </c>
      <c r="L20" s="526">
        <v>0</v>
      </c>
      <c r="M20" s="528">
        <v>21</v>
      </c>
      <c r="N20" s="529">
        <v>9</v>
      </c>
    </row>
    <row r="21" spans="1:14" ht="18.75" x14ac:dyDescent="0.25">
      <c r="A21" s="114" t="s">
        <v>34</v>
      </c>
      <c r="B21" s="502">
        <v>126</v>
      </c>
      <c r="C21" s="502">
        <v>6</v>
      </c>
      <c r="D21" s="502">
        <v>1</v>
      </c>
      <c r="E21" s="502">
        <v>5</v>
      </c>
      <c r="F21" s="525">
        <v>29</v>
      </c>
      <c r="G21" s="526">
        <v>167.85</v>
      </c>
      <c r="H21" s="527">
        <v>0</v>
      </c>
      <c r="I21" s="502">
        <v>0</v>
      </c>
      <c r="J21" s="502">
        <v>0</v>
      </c>
      <c r="K21" s="502">
        <v>0</v>
      </c>
      <c r="L21" s="526">
        <v>0</v>
      </c>
      <c r="M21" s="528">
        <v>167.85</v>
      </c>
      <c r="N21" s="529">
        <v>31</v>
      </c>
    </row>
    <row r="22" spans="1:14" ht="18.75" x14ac:dyDescent="0.25">
      <c r="A22" s="114" t="s">
        <v>35</v>
      </c>
      <c r="B22" s="502">
        <v>0</v>
      </c>
      <c r="C22" s="502">
        <v>0</v>
      </c>
      <c r="D22" s="502">
        <v>1</v>
      </c>
      <c r="E22" s="502">
        <v>2</v>
      </c>
      <c r="F22" s="525">
        <v>0</v>
      </c>
      <c r="G22" s="526">
        <v>3</v>
      </c>
      <c r="H22" s="527">
        <v>0</v>
      </c>
      <c r="I22" s="502">
        <v>0</v>
      </c>
      <c r="J22" s="502">
        <v>0</v>
      </c>
      <c r="K22" s="502">
        <v>0</v>
      </c>
      <c r="L22" s="526">
        <v>0</v>
      </c>
      <c r="M22" s="528">
        <v>3</v>
      </c>
      <c r="N22" s="529">
        <v>3</v>
      </c>
    </row>
    <row r="23" spans="1:14" ht="18.75" x14ac:dyDescent="0.25">
      <c r="A23" s="269" t="s">
        <v>36</v>
      </c>
      <c r="B23" s="502">
        <v>432</v>
      </c>
      <c r="C23" s="502">
        <v>97</v>
      </c>
      <c r="D23" s="502">
        <v>221</v>
      </c>
      <c r="E23" s="502">
        <v>41</v>
      </c>
      <c r="F23" s="525">
        <v>153</v>
      </c>
      <c r="G23" s="526">
        <v>944</v>
      </c>
      <c r="H23" s="527">
        <v>0</v>
      </c>
      <c r="I23" s="502">
        <v>0</v>
      </c>
      <c r="J23" s="502">
        <v>0</v>
      </c>
      <c r="K23" s="502">
        <v>3</v>
      </c>
      <c r="L23" s="526">
        <v>3</v>
      </c>
      <c r="M23" s="528">
        <v>947</v>
      </c>
      <c r="N23" s="529">
        <v>502</v>
      </c>
    </row>
    <row r="24" spans="1:14" ht="18.75" x14ac:dyDescent="0.25">
      <c r="A24" s="114" t="s">
        <v>37</v>
      </c>
      <c r="B24" s="502">
        <v>26</v>
      </c>
      <c r="C24" s="502">
        <v>2</v>
      </c>
      <c r="D24" s="502">
        <v>71</v>
      </c>
      <c r="E24" s="502">
        <v>0</v>
      </c>
      <c r="F24" s="525">
        <v>78</v>
      </c>
      <c r="G24" s="526">
        <v>177</v>
      </c>
      <c r="H24" s="527">
        <v>0</v>
      </c>
      <c r="I24" s="502">
        <v>0</v>
      </c>
      <c r="J24" s="502">
        <v>0</v>
      </c>
      <c r="K24" s="502">
        <v>0</v>
      </c>
      <c r="L24" s="526">
        <v>0</v>
      </c>
      <c r="M24" s="528">
        <v>177</v>
      </c>
      <c r="N24" s="529">
        <v>110</v>
      </c>
    </row>
    <row r="25" spans="1:14" ht="18.75" x14ac:dyDescent="0.25">
      <c r="A25" s="269" t="s">
        <v>38</v>
      </c>
      <c r="B25" s="502">
        <v>10</v>
      </c>
      <c r="C25" s="502">
        <v>4</v>
      </c>
      <c r="D25" s="502">
        <v>21</v>
      </c>
      <c r="E25" s="502">
        <v>1</v>
      </c>
      <c r="F25" s="525">
        <v>0</v>
      </c>
      <c r="G25" s="526">
        <v>36</v>
      </c>
      <c r="H25" s="527">
        <v>0</v>
      </c>
      <c r="I25" s="502">
        <v>0</v>
      </c>
      <c r="J25" s="502">
        <v>0</v>
      </c>
      <c r="K25" s="502">
        <v>17</v>
      </c>
      <c r="L25" s="526">
        <v>17</v>
      </c>
      <c r="M25" s="528">
        <v>53</v>
      </c>
      <c r="N25" s="529">
        <v>42</v>
      </c>
    </row>
    <row r="26" spans="1:14" ht="18.75" x14ac:dyDescent="0.25">
      <c r="A26" s="269" t="s">
        <v>39</v>
      </c>
      <c r="B26" s="502">
        <v>289</v>
      </c>
      <c r="C26" s="502">
        <v>151</v>
      </c>
      <c r="D26" s="502">
        <v>49</v>
      </c>
      <c r="E26" s="502">
        <v>0</v>
      </c>
      <c r="F26" s="525">
        <v>5</v>
      </c>
      <c r="G26" s="526">
        <v>494</v>
      </c>
      <c r="H26" s="527">
        <v>0</v>
      </c>
      <c r="I26" s="502">
        <v>0</v>
      </c>
      <c r="J26" s="502">
        <v>0</v>
      </c>
      <c r="K26" s="502">
        <v>0</v>
      </c>
      <c r="L26" s="526">
        <v>0</v>
      </c>
      <c r="M26" s="528">
        <v>494</v>
      </c>
      <c r="N26" s="529">
        <v>295</v>
      </c>
    </row>
    <row r="27" spans="1:14" ht="18.75" x14ac:dyDescent="0.25">
      <c r="A27" s="115" t="s">
        <v>40</v>
      </c>
      <c r="B27" s="502">
        <v>0</v>
      </c>
      <c r="C27" s="502">
        <v>15</v>
      </c>
      <c r="D27" s="502">
        <v>7</v>
      </c>
      <c r="E27" s="502">
        <v>0</v>
      </c>
      <c r="F27" s="525">
        <v>0</v>
      </c>
      <c r="G27" s="526">
        <v>22</v>
      </c>
      <c r="H27" s="527">
        <v>0</v>
      </c>
      <c r="I27" s="502">
        <v>0</v>
      </c>
      <c r="J27" s="502">
        <v>0</v>
      </c>
      <c r="K27" s="502">
        <v>0</v>
      </c>
      <c r="L27" s="526">
        <v>0</v>
      </c>
      <c r="M27" s="528">
        <v>22</v>
      </c>
      <c r="N27" s="529">
        <v>0</v>
      </c>
    </row>
    <row r="28" spans="1:14" ht="19.5" thickBot="1" x14ac:dyDescent="0.3">
      <c r="A28" s="229" t="s">
        <v>43</v>
      </c>
      <c r="B28" s="502">
        <v>583</v>
      </c>
      <c r="C28" s="502">
        <v>142</v>
      </c>
      <c r="D28" s="502">
        <v>193</v>
      </c>
      <c r="E28" s="502">
        <v>48</v>
      </c>
      <c r="F28" s="525">
        <v>255</v>
      </c>
      <c r="G28" s="526">
        <v>1221.77</v>
      </c>
      <c r="H28" s="527">
        <v>0</v>
      </c>
      <c r="I28" s="502">
        <v>0</v>
      </c>
      <c r="J28" s="502">
        <v>0</v>
      </c>
      <c r="K28" s="502">
        <v>0</v>
      </c>
      <c r="L28" s="526">
        <v>0</v>
      </c>
      <c r="M28" s="528">
        <v>1221.77</v>
      </c>
      <c r="N28" s="529">
        <v>455</v>
      </c>
    </row>
    <row r="29" spans="1:14" ht="19.5" thickBot="1" x14ac:dyDescent="0.3">
      <c r="A29" s="96" t="s">
        <v>41</v>
      </c>
      <c r="B29" s="530">
        <v>1710</v>
      </c>
      <c r="C29" s="530">
        <v>573</v>
      </c>
      <c r="D29" s="530">
        <v>743</v>
      </c>
      <c r="E29" s="530">
        <v>125</v>
      </c>
      <c r="F29" s="530">
        <v>649</v>
      </c>
      <c r="G29" s="531">
        <v>3800.77</v>
      </c>
      <c r="H29" s="530">
        <v>0</v>
      </c>
      <c r="I29" s="530">
        <v>2</v>
      </c>
      <c r="J29" s="530">
        <v>0</v>
      </c>
      <c r="K29" s="530">
        <v>20</v>
      </c>
      <c r="L29" s="531">
        <v>22</v>
      </c>
      <c r="M29" s="532">
        <v>3822.77</v>
      </c>
      <c r="N29" s="533">
        <v>1779</v>
      </c>
    </row>
    <row r="30" spans="1:14" ht="19.5" thickBot="1" x14ac:dyDescent="0.3">
      <c r="A30" s="341" t="s">
        <v>42</v>
      </c>
      <c r="B30" s="518">
        <v>207018</v>
      </c>
      <c r="C30" s="518">
        <v>30361.26</v>
      </c>
      <c r="D30" s="518">
        <v>22312.13</v>
      </c>
      <c r="E30" s="518">
        <v>9339</v>
      </c>
      <c r="F30" s="534">
        <v>40870</v>
      </c>
      <c r="G30" s="516">
        <v>309900.98</v>
      </c>
      <c r="H30" s="518">
        <v>3803</v>
      </c>
      <c r="I30" s="518">
        <v>75</v>
      </c>
      <c r="J30" s="518">
        <v>2383</v>
      </c>
      <c r="K30" s="535">
        <v>97</v>
      </c>
      <c r="L30" s="516">
        <v>6358</v>
      </c>
      <c r="M30" s="517">
        <v>316258.98</v>
      </c>
      <c r="N30" s="536">
        <v>85940.64</v>
      </c>
    </row>
    <row r="31" spans="1:14" ht="19.5" thickBot="1" x14ac:dyDescent="0.35">
      <c r="A31" s="22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67"/>
    </row>
    <row r="32" spans="1:14" ht="19.5" thickBot="1" x14ac:dyDescent="0.35">
      <c r="A32" s="792" t="s">
        <v>3</v>
      </c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4"/>
    </row>
    <row r="33" spans="1:14" ht="19.5" thickBot="1" x14ac:dyDescent="0.35">
      <c r="A33" s="795" t="s">
        <v>5</v>
      </c>
      <c r="B33" s="798" t="s">
        <v>2</v>
      </c>
      <c r="C33" s="799"/>
      <c r="D33" s="799"/>
      <c r="E33" s="799"/>
      <c r="F33" s="799"/>
      <c r="G33" s="800"/>
      <c r="H33" s="846" t="s">
        <v>4</v>
      </c>
      <c r="I33" s="847"/>
      <c r="J33" s="847"/>
      <c r="K33" s="847"/>
      <c r="L33" s="848"/>
      <c r="M33" s="825" t="s">
        <v>18</v>
      </c>
      <c r="N33" s="786" t="s">
        <v>19</v>
      </c>
    </row>
    <row r="34" spans="1:14" ht="18.75" x14ac:dyDescent="0.25">
      <c r="A34" s="796"/>
      <c r="B34" s="789" t="s">
        <v>6</v>
      </c>
      <c r="C34" s="790"/>
      <c r="D34" s="791" t="s">
        <v>7</v>
      </c>
      <c r="E34" s="790"/>
      <c r="F34" s="778" t="s">
        <v>12</v>
      </c>
      <c r="G34" s="781" t="s">
        <v>13</v>
      </c>
      <c r="H34" s="841" t="s">
        <v>17</v>
      </c>
      <c r="I34" s="842"/>
      <c r="J34" s="843" t="s">
        <v>14</v>
      </c>
      <c r="K34" s="844" t="s">
        <v>15</v>
      </c>
      <c r="L34" s="845" t="s">
        <v>16</v>
      </c>
      <c r="M34" s="826"/>
      <c r="N34" s="787"/>
    </row>
    <row r="35" spans="1:14" ht="75.75" thickBot="1" x14ac:dyDescent="0.3">
      <c r="A35" s="797"/>
      <c r="B35" s="98" t="s">
        <v>11</v>
      </c>
      <c r="C35" s="99" t="s">
        <v>10</v>
      </c>
      <c r="D35" s="99" t="s">
        <v>45</v>
      </c>
      <c r="E35" s="99" t="s">
        <v>99</v>
      </c>
      <c r="F35" s="768"/>
      <c r="G35" s="782"/>
      <c r="H35" s="98" t="s">
        <v>11</v>
      </c>
      <c r="I35" s="99" t="s">
        <v>10</v>
      </c>
      <c r="J35" s="764"/>
      <c r="K35" s="768"/>
      <c r="L35" s="782"/>
      <c r="M35" s="827"/>
      <c r="N35" s="788"/>
    </row>
    <row r="36" spans="1:14" ht="18.75" hidden="1" x14ac:dyDescent="0.3">
      <c r="A36" s="93" t="s">
        <v>46</v>
      </c>
      <c r="B36" s="232">
        <v>639</v>
      </c>
      <c r="C36" s="233">
        <v>106</v>
      </c>
      <c r="D36" s="234">
        <v>46</v>
      </c>
      <c r="E36" s="234">
        <v>199</v>
      </c>
      <c r="F36" s="235">
        <v>392</v>
      </c>
      <c r="G36" s="236">
        <f>SUM(B36:F36)</f>
        <v>1382</v>
      </c>
      <c r="H36" s="237">
        <v>0</v>
      </c>
      <c r="I36" s="234">
        <v>0</v>
      </c>
      <c r="J36" s="234">
        <v>0</v>
      </c>
      <c r="K36" s="235">
        <v>0</v>
      </c>
      <c r="L36" s="236">
        <f>SUM(H36:K36)</f>
        <v>0</v>
      </c>
      <c r="M36" s="238">
        <f>+G36+L36</f>
        <v>1382</v>
      </c>
      <c r="N36" s="239">
        <v>866</v>
      </c>
    </row>
    <row r="37" spans="1:14" ht="18.75" x14ac:dyDescent="0.25">
      <c r="A37" s="97" t="s">
        <v>46</v>
      </c>
      <c r="B37" s="494">
        <v>93492</v>
      </c>
      <c r="C37" s="495">
        <v>12723.46</v>
      </c>
      <c r="D37" s="495">
        <v>8598</v>
      </c>
      <c r="E37" s="495">
        <v>4198</v>
      </c>
      <c r="F37" s="496">
        <v>21332</v>
      </c>
      <c r="G37" s="497">
        <v>140343.53</v>
      </c>
      <c r="H37" s="494">
        <v>1582</v>
      </c>
      <c r="I37" s="495">
        <v>3</v>
      </c>
      <c r="J37" s="495">
        <v>47</v>
      </c>
      <c r="K37" s="496">
        <v>32</v>
      </c>
      <c r="L37" s="497">
        <v>1664</v>
      </c>
      <c r="M37" s="499">
        <v>142007.53</v>
      </c>
      <c r="N37" s="500">
        <v>32947</v>
      </c>
    </row>
    <row r="38" spans="1:14" ht="19.5" thickBot="1" x14ac:dyDescent="0.3">
      <c r="A38" s="97" t="s">
        <v>47</v>
      </c>
      <c r="B38" s="501">
        <v>111815</v>
      </c>
      <c r="C38" s="502">
        <v>17064.8</v>
      </c>
      <c r="D38" s="502">
        <v>12971.13</v>
      </c>
      <c r="E38" s="502">
        <v>5016</v>
      </c>
      <c r="F38" s="496">
        <v>18889</v>
      </c>
      <c r="G38" s="497">
        <v>165756.68</v>
      </c>
      <c r="H38" s="501">
        <v>2221</v>
      </c>
      <c r="I38" s="502">
        <v>70</v>
      </c>
      <c r="J38" s="502">
        <v>2336</v>
      </c>
      <c r="K38" s="496">
        <v>45</v>
      </c>
      <c r="L38" s="497">
        <v>4672</v>
      </c>
      <c r="M38" s="499">
        <v>170428.68</v>
      </c>
      <c r="N38" s="503">
        <v>51214.64</v>
      </c>
    </row>
    <row r="39" spans="1:14" ht="19.5" thickBot="1" x14ac:dyDescent="0.3">
      <c r="A39" s="96" t="s">
        <v>27</v>
      </c>
      <c r="B39" s="514">
        <v>205307</v>
      </c>
      <c r="C39" s="514">
        <v>29788.26</v>
      </c>
      <c r="D39" s="514">
        <v>21569.13</v>
      </c>
      <c r="E39" s="514">
        <v>9214</v>
      </c>
      <c r="F39" s="515">
        <v>40221</v>
      </c>
      <c r="G39" s="516">
        <v>306100.21000000002</v>
      </c>
      <c r="H39" s="514">
        <v>3803</v>
      </c>
      <c r="I39" s="514">
        <v>73</v>
      </c>
      <c r="J39" s="514">
        <v>2383</v>
      </c>
      <c r="K39" s="514">
        <v>77</v>
      </c>
      <c r="L39" s="516">
        <v>6336</v>
      </c>
      <c r="M39" s="517">
        <v>312436.21000000002</v>
      </c>
      <c r="N39" s="518">
        <v>84161.64</v>
      </c>
    </row>
    <row r="40" spans="1:14" ht="19.5" thickBot="1" x14ac:dyDescent="0.3">
      <c r="A40" s="96" t="s">
        <v>41</v>
      </c>
      <c r="B40" s="537">
        <v>1710</v>
      </c>
      <c r="C40" s="537">
        <v>573</v>
      </c>
      <c r="D40" s="537">
        <v>743</v>
      </c>
      <c r="E40" s="537">
        <v>125</v>
      </c>
      <c r="F40" s="537">
        <v>649</v>
      </c>
      <c r="G40" s="538">
        <v>3800.77</v>
      </c>
      <c r="H40" s="537">
        <v>0</v>
      </c>
      <c r="I40" s="537">
        <v>2</v>
      </c>
      <c r="J40" s="537">
        <v>0</v>
      </c>
      <c r="K40" s="537">
        <v>20</v>
      </c>
      <c r="L40" s="538">
        <v>22</v>
      </c>
      <c r="M40" s="539">
        <v>3822.77</v>
      </c>
      <c r="N40" s="518">
        <v>1779</v>
      </c>
    </row>
    <row r="41" spans="1:14" ht="19.5" thickBot="1" x14ac:dyDescent="0.3">
      <c r="A41" s="96" t="s">
        <v>42</v>
      </c>
      <c r="B41" s="537">
        <v>207018</v>
      </c>
      <c r="C41" s="537">
        <v>30361.26</v>
      </c>
      <c r="D41" s="537">
        <v>22312.13</v>
      </c>
      <c r="E41" s="537">
        <v>9339</v>
      </c>
      <c r="F41" s="540">
        <v>40870</v>
      </c>
      <c r="G41" s="541">
        <v>309900.98</v>
      </c>
      <c r="H41" s="537">
        <v>3803</v>
      </c>
      <c r="I41" s="537">
        <v>75</v>
      </c>
      <c r="J41" s="537">
        <v>2383</v>
      </c>
      <c r="K41" s="537">
        <v>97</v>
      </c>
      <c r="L41" s="541">
        <v>6358</v>
      </c>
      <c r="M41" s="542">
        <v>316258.98</v>
      </c>
      <c r="N41" s="518">
        <v>85940.64</v>
      </c>
    </row>
    <row r="42" spans="1:14" ht="18.75" x14ac:dyDescent="0.3">
      <c r="A42" s="22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67"/>
    </row>
    <row r="43" spans="1:14" ht="19.5" thickBot="1" x14ac:dyDescent="0.35">
      <c r="A43" s="22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67"/>
    </row>
    <row r="44" spans="1:14" ht="19.5" thickBot="1" x14ac:dyDescent="0.35">
      <c r="A44" s="810" t="s">
        <v>48</v>
      </c>
      <c r="B44" s="811"/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2"/>
    </row>
    <row r="45" spans="1:14" ht="19.5" thickBot="1" x14ac:dyDescent="0.35">
      <c r="A45" s="795" t="s">
        <v>5</v>
      </c>
      <c r="B45" s="798" t="s">
        <v>2</v>
      </c>
      <c r="C45" s="799"/>
      <c r="D45" s="799"/>
      <c r="E45" s="799"/>
      <c r="F45" s="799"/>
      <c r="G45" s="800"/>
      <c r="H45" s="846" t="s">
        <v>4</v>
      </c>
      <c r="I45" s="847"/>
      <c r="J45" s="847"/>
      <c r="K45" s="847"/>
      <c r="L45" s="848"/>
      <c r="M45" s="825" t="s">
        <v>18</v>
      </c>
      <c r="N45" s="786" t="s">
        <v>19</v>
      </c>
    </row>
    <row r="46" spans="1:14" ht="18.75" x14ac:dyDescent="0.25">
      <c r="A46" s="796"/>
      <c r="B46" s="789" t="s">
        <v>6</v>
      </c>
      <c r="C46" s="790"/>
      <c r="D46" s="791" t="s">
        <v>7</v>
      </c>
      <c r="E46" s="790"/>
      <c r="F46" s="778" t="s">
        <v>12</v>
      </c>
      <c r="G46" s="781" t="s">
        <v>13</v>
      </c>
      <c r="H46" s="841" t="s">
        <v>17</v>
      </c>
      <c r="I46" s="842"/>
      <c r="J46" s="843" t="s">
        <v>14</v>
      </c>
      <c r="K46" s="844" t="s">
        <v>15</v>
      </c>
      <c r="L46" s="845" t="s">
        <v>16</v>
      </c>
      <c r="M46" s="826"/>
      <c r="N46" s="787"/>
    </row>
    <row r="47" spans="1:14" ht="75.75" thickBot="1" x14ac:dyDescent="0.3">
      <c r="A47" s="797"/>
      <c r="B47" s="98" t="s">
        <v>11</v>
      </c>
      <c r="C47" s="99" t="s">
        <v>10</v>
      </c>
      <c r="D47" s="99" t="s">
        <v>45</v>
      </c>
      <c r="E47" s="99" t="s">
        <v>99</v>
      </c>
      <c r="F47" s="768"/>
      <c r="G47" s="782"/>
      <c r="H47" s="98" t="s">
        <v>11</v>
      </c>
      <c r="I47" s="99" t="s">
        <v>10</v>
      </c>
      <c r="J47" s="764"/>
      <c r="K47" s="768"/>
      <c r="L47" s="782"/>
      <c r="M47" s="827"/>
      <c r="N47" s="788"/>
    </row>
    <row r="48" spans="1:14" ht="18.75" x14ac:dyDescent="0.25">
      <c r="A48" s="93" t="s">
        <v>20</v>
      </c>
      <c r="B48" s="494">
        <v>42787</v>
      </c>
      <c r="C48" s="495">
        <v>26685</v>
      </c>
      <c r="D48" s="495">
        <v>16244</v>
      </c>
      <c r="E48" s="495">
        <v>17313</v>
      </c>
      <c r="F48" s="496">
        <v>12383</v>
      </c>
      <c r="G48" s="497">
        <v>115412.32</v>
      </c>
      <c r="H48" s="543">
        <v>4871.5</v>
      </c>
      <c r="I48" s="495">
        <v>989</v>
      </c>
      <c r="J48" s="495">
        <v>3247</v>
      </c>
      <c r="K48" s="498">
        <v>1315</v>
      </c>
      <c r="L48" s="497">
        <v>10422.5</v>
      </c>
      <c r="M48" s="499">
        <v>125834.82</v>
      </c>
      <c r="N48" s="544">
        <v>65594</v>
      </c>
    </row>
    <row r="49" spans="1:14" ht="18.75" x14ac:dyDescent="0.25">
      <c r="A49" s="94" t="s">
        <v>81</v>
      </c>
      <c r="B49" s="501">
        <v>33305</v>
      </c>
      <c r="C49" s="502">
        <v>29385.53</v>
      </c>
      <c r="D49" s="502">
        <v>13104</v>
      </c>
      <c r="E49" s="502">
        <v>13604</v>
      </c>
      <c r="F49" s="525">
        <v>9265</v>
      </c>
      <c r="G49" s="526">
        <v>98664.02</v>
      </c>
      <c r="H49" s="527">
        <v>9748.2000000000007</v>
      </c>
      <c r="I49" s="502">
        <v>9762.68</v>
      </c>
      <c r="J49" s="502">
        <v>7317.46</v>
      </c>
      <c r="K49" s="545">
        <v>3173</v>
      </c>
      <c r="L49" s="526">
        <v>30001.34</v>
      </c>
      <c r="M49" s="528">
        <v>128665.36</v>
      </c>
      <c r="N49" s="546">
        <v>79566.91</v>
      </c>
    </row>
    <row r="50" spans="1:14" ht="18.75" x14ac:dyDescent="0.25">
      <c r="A50" s="272" t="s">
        <v>82</v>
      </c>
      <c r="B50" s="504">
        <v>10626</v>
      </c>
      <c r="C50" s="505">
        <v>7093.7</v>
      </c>
      <c r="D50" s="505">
        <v>3936</v>
      </c>
      <c r="E50" s="505">
        <v>2691</v>
      </c>
      <c r="F50" s="547">
        <v>1813</v>
      </c>
      <c r="G50" s="548">
        <v>26160.6</v>
      </c>
      <c r="H50" s="549">
        <v>5703.2</v>
      </c>
      <c r="I50" s="505">
        <v>4559.0200000000004</v>
      </c>
      <c r="J50" s="505">
        <v>1362</v>
      </c>
      <c r="K50" s="550">
        <v>646</v>
      </c>
      <c r="L50" s="548">
        <v>12270.22</v>
      </c>
      <c r="M50" s="551">
        <v>38430.82</v>
      </c>
      <c r="N50" s="552">
        <v>28744.1</v>
      </c>
    </row>
    <row r="51" spans="1:14" ht="18.75" x14ac:dyDescent="0.25">
      <c r="A51" s="272" t="s">
        <v>22</v>
      </c>
      <c r="B51" s="504">
        <v>10259</v>
      </c>
      <c r="C51" s="505">
        <v>9850.83</v>
      </c>
      <c r="D51" s="505">
        <v>4624</v>
      </c>
      <c r="E51" s="505">
        <v>4013</v>
      </c>
      <c r="F51" s="547">
        <v>3776</v>
      </c>
      <c r="G51" s="548">
        <v>32523.82</v>
      </c>
      <c r="H51" s="549">
        <v>2073</v>
      </c>
      <c r="I51" s="505">
        <v>0</v>
      </c>
      <c r="J51" s="505">
        <v>4498</v>
      </c>
      <c r="K51" s="550">
        <v>2111</v>
      </c>
      <c r="L51" s="548">
        <v>8682</v>
      </c>
      <c r="M51" s="551">
        <v>41205.82</v>
      </c>
      <c r="N51" s="552">
        <v>23137.49</v>
      </c>
    </row>
    <row r="52" spans="1:14" ht="18.75" x14ac:dyDescent="0.25">
      <c r="A52" s="272" t="s">
        <v>23</v>
      </c>
      <c r="B52" s="504">
        <v>11130</v>
      </c>
      <c r="C52" s="505">
        <v>11393</v>
      </c>
      <c r="D52" s="505">
        <v>4089</v>
      </c>
      <c r="E52" s="505">
        <v>6350</v>
      </c>
      <c r="F52" s="547">
        <v>3158</v>
      </c>
      <c r="G52" s="548">
        <v>36120.080000000002</v>
      </c>
      <c r="H52" s="549">
        <v>1972</v>
      </c>
      <c r="I52" s="505">
        <v>5135.66</v>
      </c>
      <c r="J52" s="505">
        <v>1380.46</v>
      </c>
      <c r="K52" s="550">
        <v>184</v>
      </c>
      <c r="L52" s="548">
        <v>8672.1200000000008</v>
      </c>
      <c r="M52" s="551">
        <v>44792.2</v>
      </c>
      <c r="N52" s="552">
        <v>25179.32</v>
      </c>
    </row>
    <row r="53" spans="1:14" ht="18.75" x14ac:dyDescent="0.25">
      <c r="A53" s="95" t="s">
        <v>24</v>
      </c>
      <c r="B53" s="501">
        <v>2950</v>
      </c>
      <c r="C53" s="502">
        <v>2403.39</v>
      </c>
      <c r="D53" s="502">
        <v>1154</v>
      </c>
      <c r="E53" s="502">
        <v>455.18</v>
      </c>
      <c r="F53" s="525">
        <v>1567</v>
      </c>
      <c r="G53" s="526">
        <v>8530.26</v>
      </c>
      <c r="H53" s="527">
        <v>56</v>
      </c>
      <c r="I53" s="502">
        <v>0</v>
      </c>
      <c r="J53" s="502">
        <v>1225</v>
      </c>
      <c r="K53" s="545">
        <v>825</v>
      </c>
      <c r="L53" s="526">
        <v>2106</v>
      </c>
      <c r="M53" s="528">
        <v>10636.26</v>
      </c>
      <c r="N53" s="546">
        <v>6461.51</v>
      </c>
    </row>
    <row r="54" spans="1:14" ht="19.5" thickBot="1" x14ac:dyDescent="0.3">
      <c r="A54" s="95" t="s">
        <v>25</v>
      </c>
      <c r="B54" s="511">
        <v>16103</v>
      </c>
      <c r="C54" s="512">
        <v>11346.13</v>
      </c>
      <c r="D54" s="512">
        <v>5657</v>
      </c>
      <c r="E54" s="512">
        <v>8238.56</v>
      </c>
      <c r="F54" s="553">
        <v>4357</v>
      </c>
      <c r="G54" s="554">
        <v>45702.15</v>
      </c>
      <c r="H54" s="555">
        <v>394.4</v>
      </c>
      <c r="I54" s="512">
        <v>483</v>
      </c>
      <c r="J54" s="512">
        <v>1029.7</v>
      </c>
      <c r="K54" s="556">
        <v>145</v>
      </c>
      <c r="L54" s="554">
        <v>2052.1</v>
      </c>
      <c r="M54" s="557">
        <v>47754.25</v>
      </c>
      <c r="N54" s="558">
        <v>28984.880000000001</v>
      </c>
    </row>
    <row r="55" spans="1:14" ht="19.5" thickBot="1" x14ac:dyDescent="0.3">
      <c r="A55" s="96" t="s">
        <v>27</v>
      </c>
      <c r="B55" s="514">
        <v>95146</v>
      </c>
      <c r="C55" s="514">
        <v>69820.05</v>
      </c>
      <c r="D55" s="514">
        <v>36159</v>
      </c>
      <c r="E55" s="514">
        <v>39610.75</v>
      </c>
      <c r="F55" s="515">
        <v>27572</v>
      </c>
      <c r="G55" s="516">
        <v>268308.75</v>
      </c>
      <c r="H55" s="535">
        <v>15070.1</v>
      </c>
      <c r="I55" s="514">
        <v>11234.68</v>
      </c>
      <c r="J55" s="514">
        <v>12819.16</v>
      </c>
      <c r="K55" s="514">
        <v>5458</v>
      </c>
      <c r="L55" s="516">
        <v>44581.94</v>
      </c>
      <c r="M55" s="517">
        <v>312890.69</v>
      </c>
      <c r="N55" s="518">
        <v>180607.29</v>
      </c>
    </row>
    <row r="56" spans="1:14" ht="18.75" x14ac:dyDescent="0.25">
      <c r="A56" s="113" t="s">
        <v>28</v>
      </c>
      <c r="B56" s="519">
        <v>15543</v>
      </c>
      <c r="C56" s="519">
        <v>6167.01</v>
      </c>
      <c r="D56" s="519">
        <v>7757</v>
      </c>
      <c r="E56" s="519">
        <v>4059</v>
      </c>
      <c r="F56" s="520">
        <v>3559</v>
      </c>
      <c r="G56" s="521">
        <v>37085.300000000003</v>
      </c>
      <c r="H56" s="522">
        <v>22828.15</v>
      </c>
      <c r="I56" s="519">
        <v>2001</v>
      </c>
      <c r="J56" s="519">
        <v>3409</v>
      </c>
      <c r="K56" s="519">
        <v>583</v>
      </c>
      <c r="L56" s="521">
        <v>28821.15</v>
      </c>
      <c r="M56" s="523">
        <v>65906.45</v>
      </c>
      <c r="N56" s="559">
        <v>38965</v>
      </c>
    </row>
    <row r="57" spans="1:14" ht="18.75" x14ac:dyDescent="0.25">
      <c r="A57" s="269" t="s">
        <v>29</v>
      </c>
      <c r="B57" s="502">
        <v>7085</v>
      </c>
      <c r="C57" s="502">
        <v>3010</v>
      </c>
      <c r="D57" s="502">
        <v>4149</v>
      </c>
      <c r="E57" s="502">
        <v>3710</v>
      </c>
      <c r="F57" s="525">
        <v>1371</v>
      </c>
      <c r="G57" s="526">
        <v>19325.740000000002</v>
      </c>
      <c r="H57" s="527">
        <v>11052.85</v>
      </c>
      <c r="I57" s="502">
        <v>7747.05</v>
      </c>
      <c r="J57" s="502">
        <v>1962</v>
      </c>
      <c r="K57" s="502">
        <v>742</v>
      </c>
      <c r="L57" s="526">
        <v>21503.9</v>
      </c>
      <c r="M57" s="528">
        <v>40829.64</v>
      </c>
      <c r="N57" s="560">
        <v>25997.74</v>
      </c>
    </row>
    <row r="58" spans="1:14" ht="18.75" x14ac:dyDescent="0.25">
      <c r="A58" s="269" t="s">
        <v>32</v>
      </c>
      <c r="B58" s="502">
        <v>244</v>
      </c>
      <c r="C58" s="502">
        <v>133</v>
      </c>
      <c r="D58" s="502">
        <v>354</v>
      </c>
      <c r="E58" s="502">
        <v>775.82</v>
      </c>
      <c r="F58" s="525">
        <v>228</v>
      </c>
      <c r="G58" s="526">
        <v>1734.82</v>
      </c>
      <c r="H58" s="527">
        <v>5724</v>
      </c>
      <c r="I58" s="502">
        <v>1</v>
      </c>
      <c r="J58" s="502">
        <v>0</v>
      </c>
      <c r="K58" s="502">
        <v>0</v>
      </c>
      <c r="L58" s="526">
        <v>5725</v>
      </c>
      <c r="M58" s="528">
        <v>7459.82</v>
      </c>
      <c r="N58" s="560">
        <v>1411.82</v>
      </c>
    </row>
    <row r="59" spans="1:14" ht="18.75" x14ac:dyDescent="0.25">
      <c r="A59" s="269" t="s">
        <v>30</v>
      </c>
      <c r="B59" s="502">
        <v>1840</v>
      </c>
      <c r="C59" s="502">
        <v>91.52</v>
      </c>
      <c r="D59" s="502">
        <v>249</v>
      </c>
      <c r="E59" s="502">
        <v>186</v>
      </c>
      <c r="F59" s="525">
        <v>1790</v>
      </c>
      <c r="G59" s="526">
        <v>4156.5200000000004</v>
      </c>
      <c r="H59" s="527">
        <v>0</v>
      </c>
      <c r="I59" s="502">
        <v>35</v>
      </c>
      <c r="J59" s="502">
        <v>0</v>
      </c>
      <c r="K59" s="502">
        <v>0</v>
      </c>
      <c r="L59" s="526">
        <v>35</v>
      </c>
      <c r="M59" s="528">
        <v>4191.5200000000004</v>
      </c>
      <c r="N59" s="560">
        <v>1156.52</v>
      </c>
    </row>
    <row r="60" spans="1:14" ht="18.75" x14ac:dyDescent="0.25">
      <c r="A60" s="269" t="s">
        <v>31</v>
      </c>
      <c r="B60" s="502">
        <v>4027</v>
      </c>
      <c r="C60" s="502">
        <v>8593</v>
      </c>
      <c r="D60" s="502">
        <v>1890</v>
      </c>
      <c r="E60" s="502">
        <v>5230.2</v>
      </c>
      <c r="F60" s="525">
        <v>1092</v>
      </c>
      <c r="G60" s="526">
        <v>20832.57</v>
      </c>
      <c r="H60" s="527">
        <v>5994.89</v>
      </c>
      <c r="I60" s="502">
        <v>8128.44</v>
      </c>
      <c r="J60" s="502">
        <v>16412</v>
      </c>
      <c r="K60" s="502">
        <v>16761.34</v>
      </c>
      <c r="L60" s="526">
        <v>47296.67</v>
      </c>
      <c r="M60" s="528">
        <v>68129.240000000005</v>
      </c>
      <c r="N60" s="560">
        <v>42175</v>
      </c>
    </row>
    <row r="61" spans="1:14" ht="18.75" x14ac:dyDescent="0.25">
      <c r="A61" s="269" t="s">
        <v>33</v>
      </c>
      <c r="B61" s="502">
        <v>195</v>
      </c>
      <c r="C61" s="502">
        <v>31</v>
      </c>
      <c r="D61" s="502">
        <v>9213</v>
      </c>
      <c r="E61" s="502">
        <v>288</v>
      </c>
      <c r="F61" s="525">
        <v>23</v>
      </c>
      <c r="G61" s="526">
        <v>9750</v>
      </c>
      <c r="H61" s="527">
        <v>0</v>
      </c>
      <c r="I61" s="502">
        <v>0</v>
      </c>
      <c r="J61" s="502">
        <v>146</v>
      </c>
      <c r="K61" s="502">
        <v>322</v>
      </c>
      <c r="L61" s="526">
        <v>468</v>
      </c>
      <c r="M61" s="528">
        <v>10218</v>
      </c>
      <c r="N61" s="560">
        <v>10153</v>
      </c>
    </row>
    <row r="62" spans="1:14" ht="18.75" x14ac:dyDescent="0.25">
      <c r="A62" s="269" t="s">
        <v>34</v>
      </c>
      <c r="B62" s="502">
        <v>6467</v>
      </c>
      <c r="C62" s="502">
        <v>2141.14</v>
      </c>
      <c r="D62" s="502">
        <v>5595</v>
      </c>
      <c r="E62" s="502">
        <v>2431</v>
      </c>
      <c r="F62" s="525">
        <v>598</v>
      </c>
      <c r="G62" s="526">
        <v>17232.87</v>
      </c>
      <c r="H62" s="527">
        <v>1940</v>
      </c>
      <c r="I62" s="502">
        <v>195</v>
      </c>
      <c r="J62" s="502">
        <v>754</v>
      </c>
      <c r="K62" s="502">
        <v>20</v>
      </c>
      <c r="L62" s="526">
        <v>2909</v>
      </c>
      <c r="M62" s="528">
        <v>20141.87</v>
      </c>
      <c r="N62" s="560">
        <v>12110</v>
      </c>
    </row>
    <row r="63" spans="1:14" ht="18.75" x14ac:dyDescent="0.25">
      <c r="A63" s="269" t="s">
        <v>35</v>
      </c>
      <c r="B63" s="502">
        <v>2660</v>
      </c>
      <c r="C63" s="502">
        <v>4211</v>
      </c>
      <c r="D63" s="502">
        <v>11359.81</v>
      </c>
      <c r="E63" s="502">
        <v>17610.189999999999</v>
      </c>
      <c r="F63" s="525">
        <v>2177</v>
      </c>
      <c r="G63" s="526">
        <v>38018.199999999997</v>
      </c>
      <c r="H63" s="527">
        <v>77.099999999999994</v>
      </c>
      <c r="I63" s="502">
        <v>280</v>
      </c>
      <c r="J63" s="502">
        <v>229</v>
      </c>
      <c r="K63" s="502">
        <v>225</v>
      </c>
      <c r="L63" s="526">
        <v>811.1</v>
      </c>
      <c r="M63" s="528">
        <v>38829.300000000003</v>
      </c>
      <c r="N63" s="560">
        <v>24779.06</v>
      </c>
    </row>
    <row r="64" spans="1:14" ht="18.75" x14ac:dyDescent="0.25">
      <c r="A64" s="269" t="s">
        <v>36</v>
      </c>
      <c r="B64" s="502">
        <v>4522</v>
      </c>
      <c r="C64" s="502">
        <v>2230.33</v>
      </c>
      <c r="D64" s="502">
        <v>2745.51</v>
      </c>
      <c r="E64" s="502">
        <v>707.99</v>
      </c>
      <c r="F64" s="525">
        <v>1463</v>
      </c>
      <c r="G64" s="526">
        <v>11669.18</v>
      </c>
      <c r="H64" s="527">
        <v>245</v>
      </c>
      <c r="I64" s="502">
        <v>18</v>
      </c>
      <c r="J64" s="502">
        <v>3175</v>
      </c>
      <c r="K64" s="502">
        <v>9</v>
      </c>
      <c r="L64" s="526">
        <v>3447</v>
      </c>
      <c r="M64" s="528">
        <v>15116.18</v>
      </c>
      <c r="N64" s="560">
        <v>9715.83</v>
      </c>
    </row>
    <row r="65" spans="1:14" ht="18.75" x14ac:dyDescent="0.25">
      <c r="A65" s="269" t="s">
        <v>37</v>
      </c>
      <c r="B65" s="502">
        <v>2328</v>
      </c>
      <c r="C65" s="502">
        <v>488</v>
      </c>
      <c r="D65" s="502">
        <v>1277</v>
      </c>
      <c r="E65" s="502">
        <v>3019</v>
      </c>
      <c r="F65" s="525">
        <v>3504</v>
      </c>
      <c r="G65" s="526">
        <v>10616</v>
      </c>
      <c r="H65" s="527">
        <v>2433</v>
      </c>
      <c r="I65" s="502">
        <v>661</v>
      </c>
      <c r="J65" s="502">
        <v>340</v>
      </c>
      <c r="K65" s="502">
        <v>1210</v>
      </c>
      <c r="L65" s="526">
        <v>4644</v>
      </c>
      <c r="M65" s="528">
        <v>15260</v>
      </c>
      <c r="N65" s="560">
        <v>12156</v>
      </c>
    </row>
    <row r="66" spans="1:14" ht="18.75" x14ac:dyDescent="0.25">
      <c r="A66" s="269" t="s">
        <v>38</v>
      </c>
      <c r="B66" s="502">
        <v>1271</v>
      </c>
      <c r="C66" s="502">
        <v>496</v>
      </c>
      <c r="D66" s="502">
        <v>85</v>
      </c>
      <c r="E66" s="502">
        <v>243</v>
      </c>
      <c r="F66" s="525">
        <v>332</v>
      </c>
      <c r="G66" s="526">
        <v>2427</v>
      </c>
      <c r="H66" s="527">
        <v>22</v>
      </c>
      <c r="I66" s="502">
        <v>0</v>
      </c>
      <c r="J66" s="502">
        <v>2</v>
      </c>
      <c r="K66" s="502">
        <v>0</v>
      </c>
      <c r="L66" s="526">
        <v>24</v>
      </c>
      <c r="M66" s="528">
        <v>2451</v>
      </c>
      <c r="N66" s="560">
        <v>1667</v>
      </c>
    </row>
    <row r="67" spans="1:14" ht="18.75" x14ac:dyDescent="0.25">
      <c r="A67" s="269" t="s">
        <v>39</v>
      </c>
      <c r="B67" s="502">
        <v>1375</v>
      </c>
      <c r="C67" s="502">
        <v>3323</v>
      </c>
      <c r="D67" s="502">
        <v>832</v>
      </c>
      <c r="E67" s="502">
        <v>4996</v>
      </c>
      <c r="F67" s="525">
        <v>4104</v>
      </c>
      <c r="G67" s="526">
        <v>14630.7</v>
      </c>
      <c r="H67" s="527">
        <v>438</v>
      </c>
      <c r="I67" s="502">
        <v>0</v>
      </c>
      <c r="J67" s="502">
        <v>28</v>
      </c>
      <c r="K67" s="502">
        <v>2459</v>
      </c>
      <c r="L67" s="526">
        <v>2925</v>
      </c>
      <c r="M67" s="528">
        <v>17555.7</v>
      </c>
      <c r="N67" s="560">
        <v>14004.7</v>
      </c>
    </row>
    <row r="68" spans="1:14" ht="18.75" x14ac:dyDescent="0.25">
      <c r="A68" s="270" t="s">
        <v>40</v>
      </c>
      <c r="B68" s="512">
        <v>79</v>
      </c>
      <c r="C68" s="512">
        <v>0</v>
      </c>
      <c r="D68" s="512">
        <v>98</v>
      </c>
      <c r="E68" s="512">
        <v>339</v>
      </c>
      <c r="F68" s="553">
        <v>27</v>
      </c>
      <c r="G68" s="554">
        <v>543</v>
      </c>
      <c r="H68" s="555">
        <v>911</v>
      </c>
      <c r="I68" s="512">
        <v>0</v>
      </c>
      <c r="J68" s="512">
        <v>1076</v>
      </c>
      <c r="K68" s="512">
        <v>19</v>
      </c>
      <c r="L68" s="554">
        <v>2006</v>
      </c>
      <c r="M68" s="557">
        <v>2549</v>
      </c>
      <c r="N68" s="561">
        <v>639</v>
      </c>
    </row>
    <row r="69" spans="1:14" ht="19.5" thickBot="1" x14ac:dyDescent="0.3">
      <c r="A69" s="229" t="s">
        <v>43</v>
      </c>
      <c r="B69" s="502">
        <v>28657</v>
      </c>
      <c r="C69" s="502">
        <v>28333.18</v>
      </c>
      <c r="D69" s="502">
        <v>18408</v>
      </c>
      <c r="E69" s="502">
        <v>7753.13</v>
      </c>
      <c r="F69" s="525">
        <v>7651</v>
      </c>
      <c r="G69" s="526">
        <v>90802.71</v>
      </c>
      <c r="H69" s="527">
        <v>54329.35</v>
      </c>
      <c r="I69" s="502">
        <v>13065.61</v>
      </c>
      <c r="J69" s="502">
        <v>10548</v>
      </c>
      <c r="K69" s="502">
        <v>12049</v>
      </c>
      <c r="L69" s="526">
        <v>89991.96</v>
      </c>
      <c r="M69" s="528">
        <v>180794.67</v>
      </c>
      <c r="N69" s="560">
        <v>92206.52</v>
      </c>
    </row>
    <row r="70" spans="1:14" ht="19.5" thickBot="1" x14ac:dyDescent="0.3">
      <c r="A70" s="271" t="s">
        <v>41</v>
      </c>
      <c r="B70" s="530">
        <v>76296</v>
      </c>
      <c r="C70" s="530">
        <v>59248.18</v>
      </c>
      <c r="D70" s="530">
        <v>64012.32</v>
      </c>
      <c r="E70" s="530">
        <v>51348.34</v>
      </c>
      <c r="F70" s="530">
        <v>27919</v>
      </c>
      <c r="G70" s="531">
        <v>278824.62</v>
      </c>
      <c r="H70" s="530">
        <v>105995.34</v>
      </c>
      <c r="I70" s="530">
        <v>32132.1</v>
      </c>
      <c r="J70" s="530">
        <v>38081</v>
      </c>
      <c r="K70" s="530">
        <v>34399.339999999997</v>
      </c>
      <c r="L70" s="531">
        <v>210607.78</v>
      </c>
      <c r="M70" s="532">
        <v>489432.4</v>
      </c>
      <c r="N70" s="533">
        <v>287137.19</v>
      </c>
    </row>
    <row r="71" spans="1:14" ht="19.5" thickBot="1" x14ac:dyDescent="0.3">
      <c r="A71" s="338" t="s">
        <v>42</v>
      </c>
      <c r="B71" s="518">
        <v>171443</v>
      </c>
      <c r="C71" s="518">
        <v>129068.22</v>
      </c>
      <c r="D71" s="518">
        <v>100171.32</v>
      </c>
      <c r="E71" s="518">
        <v>90959.09</v>
      </c>
      <c r="F71" s="518">
        <v>55491</v>
      </c>
      <c r="G71" s="562">
        <v>547133.37</v>
      </c>
      <c r="H71" s="518">
        <v>121065.44</v>
      </c>
      <c r="I71" s="518">
        <v>43366.78</v>
      </c>
      <c r="J71" s="518">
        <v>50900.160000000003</v>
      </c>
      <c r="K71" s="518">
        <v>39857.339999999997</v>
      </c>
      <c r="L71" s="516">
        <v>255189.72</v>
      </c>
      <c r="M71" s="517">
        <v>802323.09</v>
      </c>
      <c r="N71" s="563">
        <v>467744.48</v>
      </c>
    </row>
    <row r="72" spans="1:14" ht="18.75" x14ac:dyDescent="0.3">
      <c r="A72" s="22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67"/>
    </row>
    <row r="73" spans="1:14" ht="19.5" thickBot="1" x14ac:dyDescent="0.35">
      <c r="A73" s="22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67"/>
    </row>
    <row r="74" spans="1:14" ht="19.5" thickBot="1" x14ac:dyDescent="0.3">
      <c r="A74" s="807" t="s">
        <v>48</v>
      </c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8"/>
    </row>
    <row r="75" spans="1:14" ht="15" customHeight="1" thickBot="1" x14ac:dyDescent="0.3">
      <c r="A75" s="795" t="s">
        <v>5</v>
      </c>
      <c r="B75" s="798" t="s">
        <v>2</v>
      </c>
      <c r="C75" s="799"/>
      <c r="D75" s="799"/>
      <c r="E75" s="799"/>
      <c r="F75" s="799"/>
      <c r="G75" s="800"/>
      <c r="H75" s="798" t="s">
        <v>4</v>
      </c>
      <c r="I75" s="799"/>
      <c r="J75" s="799"/>
      <c r="K75" s="799"/>
      <c r="L75" s="800"/>
      <c r="M75" s="825" t="s">
        <v>18</v>
      </c>
      <c r="N75" s="786" t="s">
        <v>19</v>
      </c>
    </row>
    <row r="76" spans="1:14" ht="18.75" x14ac:dyDescent="0.25">
      <c r="A76" s="796"/>
      <c r="B76" s="789" t="s">
        <v>6</v>
      </c>
      <c r="C76" s="790"/>
      <c r="D76" s="791" t="s">
        <v>7</v>
      </c>
      <c r="E76" s="790"/>
      <c r="F76" s="778" t="s">
        <v>12</v>
      </c>
      <c r="G76" s="781" t="s">
        <v>13</v>
      </c>
      <c r="H76" s="841" t="s">
        <v>17</v>
      </c>
      <c r="I76" s="842"/>
      <c r="J76" s="843" t="s">
        <v>14</v>
      </c>
      <c r="K76" s="844" t="s">
        <v>15</v>
      </c>
      <c r="L76" s="845" t="s">
        <v>16</v>
      </c>
      <c r="M76" s="826"/>
      <c r="N76" s="787"/>
    </row>
    <row r="77" spans="1:14" ht="75.75" thickBot="1" x14ac:dyDescent="0.3">
      <c r="A77" s="797"/>
      <c r="B77" s="98" t="s">
        <v>11</v>
      </c>
      <c r="C77" s="99" t="s">
        <v>10</v>
      </c>
      <c r="D77" s="99" t="s">
        <v>45</v>
      </c>
      <c r="E77" s="99" t="s">
        <v>99</v>
      </c>
      <c r="F77" s="768"/>
      <c r="G77" s="782"/>
      <c r="H77" s="98" t="s">
        <v>11</v>
      </c>
      <c r="I77" s="99" t="s">
        <v>10</v>
      </c>
      <c r="J77" s="764"/>
      <c r="K77" s="768"/>
      <c r="L77" s="782"/>
      <c r="M77" s="827"/>
      <c r="N77" s="788"/>
    </row>
    <row r="78" spans="1:14" ht="19.5" thickBot="1" x14ac:dyDescent="0.3">
      <c r="A78" s="96" t="s">
        <v>84</v>
      </c>
      <c r="B78" s="564">
        <v>95146</v>
      </c>
      <c r="C78" s="565">
        <v>69820.05</v>
      </c>
      <c r="D78" s="565">
        <v>36159</v>
      </c>
      <c r="E78" s="565">
        <v>39610.75</v>
      </c>
      <c r="F78" s="565">
        <v>27572</v>
      </c>
      <c r="G78" s="566">
        <v>268308.75</v>
      </c>
      <c r="H78" s="565">
        <v>15070.1</v>
      </c>
      <c r="I78" s="565">
        <v>11234.68</v>
      </c>
      <c r="J78" s="565">
        <v>12819.16</v>
      </c>
      <c r="K78" s="565">
        <v>5458</v>
      </c>
      <c r="L78" s="566">
        <v>44581.94</v>
      </c>
      <c r="M78" s="567">
        <v>312890.69</v>
      </c>
      <c r="N78" s="568">
        <v>180607.29</v>
      </c>
    </row>
    <row r="79" spans="1:14" ht="18.75" x14ac:dyDescent="0.25">
      <c r="A79" s="120" t="s">
        <v>86</v>
      </c>
      <c r="B79" s="569">
        <v>60237</v>
      </c>
      <c r="C79" s="495">
        <v>44713.66</v>
      </c>
      <c r="D79" s="495">
        <v>19948</v>
      </c>
      <c r="E79" s="495">
        <v>21972.560000000001</v>
      </c>
      <c r="F79" s="570">
        <v>20026</v>
      </c>
      <c r="G79" s="571">
        <v>166897.26</v>
      </c>
      <c r="H79" s="572">
        <v>12754.9</v>
      </c>
      <c r="I79" s="573">
        <v>9325.68</v>
      </c>
      <c r="J79" s="569">
        <v>12213.16</v>
      </c>
      <c r="K79" s="569">
        <v>5235</v>
      </c>
      <c r="L79" s="571">
        <v>39528.74</v>
      </c>
      <c r="M79" s="574">
        <v>206426.01</v>
      </c>
      <c r="N79" s="500">
        <v>124030.95</v>
      </c>
    </row>
    <row r="80" spans="1:14" ht="18.75" x14ac:dyDescent="0.25">
      <c r="A80" s="122" t="s">
        <v>87</v>
      </c>
      <c r="B80" s="575">
        <v>0</v>
      </c>
      <c r="C80" s="502">
        <v>0</v>
      </c>
      <c r="D80" s="502">
        <v>4494</v>
      </c>
      <c r="E80" s="502">
        <v>15</v>
      </c>
      <c r="F80" s="576">
        <v>10</v>
      </c>
      <c r="G80" s="571">
        <v>4519</v>
      </c>
      <c r="H80" s="577">
        <v>0</v>
      </c>
      <c r="I80" s="578">
        <v>0</v>
      </c>
      <c r="J80" s="575">
        <v>0</v>
      </c>
      <c r="K80" s="575">
        <v>0</v>
      </c>
      <c r="L80" s="571">
        <v>0</v>
      </c>
      <c r="M80" s="574">
        <v>4519</v>
      </c>
      <c r="N80" s="503">
        <v>15</v>
      </c>
    </row>
    <row r="81" spans="1:14" ht="18.75" x14ac:dyDescent="0.25">
      <c r="A81" s="122" t="s">
        <v>88</v>
      </c>
      <c r="B81" s="575">
        <v>28998</v>
      </c>
      <c r="C81" s="502">
        <v>20025</v>
      </c>
      <c r="D81" s="502">
        <v>9411</v>
      </c>
      <c r="E81" s="502">
        <v>14785</v>
      </c>
      <c r="F81" s="576">
        <v>5674</v>
      </c>
      <c r="G81" s="571">
        <v>78893.039999999994</v>
      </c>
      <c r="H81" s="577">
        <v>2076</v>
      </c>
      <c r="I81" s="578">
        <v>1682</v>
      </c>
      <c r="J81" s="575">
        <v>570</v>
      </c>
      <c r="K81" s="575">
        <v>95</v>
      </c>
      <c r="L81" s="571">
        <v>4423</v>
      </c>
      <c r="M81" s="574">
        <v>83316.039999999994</v>
      </c>
      <c r="N81" s="503">
        <v>45050.04</v>
      </c>
    </row>
    <row r="82" spans="1:14" ht="18.75" x14ac:dyDescent="0.25">
      <c r="A82" s="122" t="s">
        <v>89</v>
      </c>
      <c r="B82" s="502">
        <v>1939</v>
      </c>
      <c r="C82" s="502">
        <v>394.7</v>
      </c>
      <c r="D82" s="502">
        <v>1482</v>
      </c>
      <c r="E82" s="502">
        <v>317</v>
      </c>
      <c r="F82" s="525">
        <v>1066</v>
      </c>
      <c r="G82" s="571">
        <v>5199.3100000000004</v>
      </c>
      <c r="H82" s="579">
        <v>224.2</v>
      </c>
      <c r="I82" s="578">
        <v>0</v>
      </c>
      <c r="J82" s="578">
        <v>0</v>
      </c>
      <c r="K82" s="578">
        <v>127</v>
      </c>
      <c r="L82" s="571">
        <v>351.2</v>
      </c>
      <c r="M82" s="574">
        <v>5550.51</v>
      </c>
      <c r="N82" s="503">
        <v>3650.8</v>
      </c>
    </row>
    <row r="83" spans="1:14" ht="18.75" x14ac:dyDescent="0.25">
      <c r="A83" s="122" t="s">
        <v>90</v>
      </c>
      <c r="B83" s="502">
        <v>3232</v>
      </c>
      <c r="C83" s="502">
        <v>4640.3100000000004</v>
      </c>
      <c r="D83" s="502">
        <v>784</v>
      </c>
      <c r="E83" s="502">
        <v>2507</v>
      </c>
      <c r="F83" s="525">
        <v>760</v>
      </c>
      <c r="G83" s="571">
        <v>11923.61</v>
      </c>
      <c r="H83" s="579">
        <v>15</v>
      </c>
      <c r="I83" s="578">
        <v>227</v>
      </c>
      <c r="J83" s="578">
        <v>36</v>
      </c>
      <c r="K83" s="578">
        <v>0</v>
      </c>
      <c r="L83" s="571">
        <v>278</v>
      </c>
      <c r="M83" s="574">
        <v>12201.61</v>
      </c>
      <c r="N83" s="503">
        <v>7626.5</v>
      </c>
    </row>
    <row r="84" spans="1:14" ht="19.5" thickBot="1" x14ac:dyDescent="0.3">
      <c r="A84" s="231" t="s">
        <v>25</v>
      </c>
      <c r="B84" s="580">
        <v>739</v>
      </c>
      <c r="C84" s="580">
        <v>46.37</v>
      </c>
      <c r="D84" s="580">
        <v>40</v>
      </c>
      <c r="E84" s="580">
        <v>14.18</v>
      </c>
      <c r="F84" s="581">
        <v>36</v>
      </c>
      <c r="G84" s="571">
        <v>876.53</v>
      </c>
      <c r="H84" s="582">
        <v>0</v>
      </c>
      <c r="I84" s="583">
        <v>0</v>
      </c>
      <c r="J84" s="583">
        <v>0</v>
      </c>
      <c r="K84" s="583">
        <v>1</v>
      </c>
      <c r="L84" s="571">
        <v>1</v>
      </c>
      <c r="M84" s="574">
        <v>877.53</v>
      </c>
      <c r="N84" s="584">
        <v>234</v>
      </c>
    </row>
    <row r="85" spans="1:14" ht="19.5" thickBot="1" x14ac:dyDescent="0.3">
      <c r="A85" s="96" t="s">
        <v>85</v>
      </c>
      <c r="B85" s="565">
        <v>76296</v>
      </c>
      <c r="C85" s="565">
        <v>59248.18</v>
      </c>
      <c r="D85" s="565">
        <v>64012.32</v>
      </c>
      <c r="E85" s="565">
        <v>51348.34</v>
      </c>
      <c r="F85" s="585">
        <v>27919</v>
      </c>
      <c r="G85" s="566">
        <v>278824.62</v>
      </c>
      <c r="H85" s="586">
        <v>105995.34</v>
      </c>
      <c r="I85" s="565">
        <v>32132.1</v>
      </c>
      <c r="J85" s="565">
        <v>38081</v>
      </c>
      <c r="K85" s="565">
        <v>34399.339999999997</v>
      </c>
      <c r="L85" s="566">
        <v>210607.78</v>
      </c>
      <c r="M85" s="567">
        <v>489432.4</v>
      </c>
      <c r="N85" s="568">
        <v>287137.19</v>
      </c>
    </row>
    <row r="86" spans="1:14" ht="18.75" x14ac:dyDescent="0.25">
      <c r="A86" s="120" t="s">
        <v>86</v>
      </c>
      <c r="B86" s="502">
        <v>50335</v>
      </c>
      <c r="C86" s="502">
        <v>50157.34</v>
      </c>
      <c r="D86" s="502">
        <v>43325.51</v>
      </c>
      <c r="E86" s="502">
        <v>36306.04</v>
      </c>
      <c r="F86" s="525">
        <v>15768</v>
      </c>
      <c r="G86" s="587">
        <v>195892.33</v>
      </c>
      <c r="H86" s="579">
        <v>94536.34</v>
      </c>
      <c r="I86" s="578">
        <v>25555.49</v>
      </c>
      <c r="J86" s="578">
        <v>26487</v>
      </c>
      <c r="K86" s="578">
        <v>28605</v>
      </c>
      <c r="L86" s="571">
        <v>175183.83</v>
      </c>
      <c r="M86" s="574">
        <v>371076.16</v>
      </c>
      <c r="N86" s="503">
        <v>213328.44</v>
      </c>
    </row>
    <row r="87" spans="1:14" ht="18.75" x14ac:dyDescent="0.25">
      <c r="A87" s="122" t="s">
        <v>87</v>
      </c>
      <c r="B87" s="502">
        <v>1183</v>
      </c>
      <c r="C87" s="502">
        <v>0</v>
      </c>
      <c r="D87" s="502">
        <v>8098</v>
      </c>
      <c r="E87" s="502">
        <v>171</v>
      </c>
      <c r="F87" s="525">
        <v>235</v>
      </c>
      <c r="G87" s="587">
        <v>9687</v>
      </c>
      <c r="H87" s="579">
        <v>0</v>
      </c>
      <c r="I87" s="578">
        <v>0</v>
      </c>
      <c r="J87" s="578">
        <v>0</v>
      </c>
      <c r="K87" s="578">
        <v>0</v>
      </c>
      <c r="L87" s="571">
        <v>0</v>
      </c>
      <c r="M87" s="574">
        <v>9687</v>
      </c>
      <c r="N87" s="503">
        <v>678</v>
      </c>
    </row>
    <row r="88" spans="1:14" ht="18.75" x14ac:dyDescent="0.25">
      <c r="A88" s="122" t="s">
        <v>88</v>
      </c>
      <c r="B88" s="588">
        <v>24353</v>
      </c>
      <c r="C88" s="588">
        <v>8948.83</v>
      </c>
      <c r="D88" s="588">
        <v>12074.81</v>
      </c>
      <c r="E88" s="588">
        <v>14472.09</v>
      </c>
      <c r="F88" s="589">
        <v>11818</v>
      </c>
      <c r="G88" s="587">
        <v>71666.78</v>
      </c>
      <c r="H88" s="590">
        <v>11459</v>
      </c>
      <c r="I88" s="588">
        <v>6576.61</v>
      </c>
      <c r="J88" s="588">
        <v>11594</v>
      </c>
      <c r="K88" s="588">
        <v>5446.34</v>
      </c>
      <c r="L88" s="571">
        <v>35075.949999999997</v>
      </c>
      <c r="M88" s="574">
        <v>106742.73</v>
      </c>
      <c r="N88" s="503">
        <v>71773.75</v>
      </c>
    </row>
    <row r="89" spans="1:14" ht="18.75" x14ac:dyDescent="0.25">
      <c r="A89" s="122" t="s">
        <v>89</v>
      </c>
      <c r="B89" s="588">
        <v>413</v>
      </c>
      <c r="C89" s="588">
        <v>97</v>
      </c>
      <c r="D89" s="588">
        <v>377</v>
      </c>
      <c r="E89" s="588">
        <v>52</v>
      </c>
      <c r="F89" s="589">
        <v>98</v>
      </c>
      <c r="G89" s="587">
        <v>1037.94</v>
      </c>
      <c r="H89" s="590">
        <v>0</v>
      </c>
      <c r="I89" s="588">
        <v>0</v>
      </c>
      <c r="J89" s="588">
        <v>0</v>
      </c>
      <c r="K89" s="588">
        <v>24</v>
      </c>
      <c r="L89" s="571">
        <v>24</v>
      </c>
      <c r="M89" s="574">
        <v>1061.94</v>
      </c>
      <c r="N89" s="503">
        <v>643</v>
      </c>
    </row>
    <row r="90" spans="1:14" ht="18.75" x14ac:dyDescent="0.25">
      <c r="A90" s="122" t="s">
        <v>90</v>
      </c>
      <c r="B90" s="591">
        <v>10</v>
      </c>
      <c r="C90" s="588">
        <v>45</v>
      </c>
      <c r="D90" s="588">
        <v>137</v>
      </c>
      <c r="E90" s="588">
        <v>345</v>
      </c>
      <c r="F90" s="589">
        <v>0</v>
      </c>
      <c r="G90" s="571">
        <v>537</v>
      </c>
      <c r="H90" s="590">
        <v>0</v>
      </c>
      <c r="I90" s="588">
        <v>0</v>
      </c>
      <c r="J90" s="588">
        <v>0</v>
      </c>
      <c r="K90" s="588">
        <v>324</v>
      </c>
      <c r="L90" s="571">
        <v>324</v>
      </c>
      <c r="M90" s="574">
        <v>861</v>
      </c>
      <c r="N90" s="503">
        <v>713</v>
      </c>
    </row>
    <row r="91" spans="1:14" ht="19.5" thickBot="1" x14ac:dyDescent="0.3">
      <c r="A91" s="231" t="s">
        <v>25</v>
      </c>
      <c r="B91" s="592">
        <v>1</v>
      </c>
      <c r="C91" s="593">
        <v>0.01</v>
      </c>
      <c r="D91" s="593">
        <v>0</v>
      </c>
      <c r="E91" s="593">
        <v>2.2000000000000002</v>
      </c>
      <c r="F91" s="594">
        <v>0</v>
      </c>
      <c r="G91" s="595">
        <v>3.58</v>
      </c>
      <c r="H91" s="596">
        <v>0</v>
      </c>
      <c r="I91" s="597">
        <v>0</v>
      </c>
      <c r="J91" s="597">
        <v>0</v>
      </c>
      <c r="K91" s="597">
        <v>0</v>
      </c>
      <c r="L91" s="595">
        <v>0</v>
      </c>
      <c r="M91" s="598">
        <v>3.58</v>
      </c>
      <c r="N91" s="599">
        <v>1</v>
      </c>
    </row>
    <row r="92" spans="1:14" ht="19.5" thickBot="1" x14ac:dyDescent="0.3">
      <c r="A92" s="96" t="s">
        <v>42</v>
      </c>
      <c r="B92" s="565">
        <v>171443</v>
      </c>
      <c r="C92" s="600">
        <v>129068.22</v>
      </c>
      <c r="D92" s="600">
        <v>100171.32</v>
      </c>
      <c r="E92" s="600">
        <v>90959.09</v>
      </c>
      <c r="F92" s="601">
        <v>55491</v>
      </c>
      <c r="G92" s="566">
        <v>547133.37</v>
      </c>
      <c r="H92" s="586">
        <v>121065.44</v>
      </c>
      <c r="I92" s="600">
        <v>43366.78</v>
      </c>
      <c r="J92" s="602">
        <v>50900.160000000003</v>
      </c>
      <c r="K92" s="602">
        <v>39857.339999999997</v>
      </c>
      <c r="L92" s="566">
        <v>255189.72</v>
      </c>
      <c r="M92" s="567">
        <v>802323.09</v>
      </c>
      <c r="N92" s="603">
        <v>467744.48</v>
      </c>
    </row>
  </sheetData>
  <mergeCells count="57">
    <mergeCell ref="G76:G77"/>
    <mergeCell ref="H76:I76"/>
    <mergeCell ref="J76:J77"/>
    <mergeCell ref="K76:K77"/>
    <mergeCell ref="L76:L77"/>
    <mergeCell ref="L46:L47"/>
    <mergeCell ref="A74:N74"/>
    <mergeCell ref="A75:A77"/>
    <mergeCell ref="B75:G75"/>
    <mergeCell ref="H75:L75"/>
    <mergeCell ref="M75:M77"/>
    <mergeCell ref="N75:N77"/>
    <mergeCell ref="B76:C76"/>
    <mergeCell ref="D76:E76"/>
    <mergeCell ref="F76:F77"/>
    <mergeCell ref="D46:E46"/>
    <mergeCell ref="F46:F47"/>
    <mergeCell ref="G46:G47"/>
    <mergeCell ref="H46:I46"/>
    <mergeCell ref="J46:J47"/>
    <mergeCell ref="K46:K47"/>
    <mergeCell ref="J34:J35"/>
    <mergeCell ref="K34:K35"/>
    <mergeCell ref="L34:L35"/>
    <mergeCell ref="A44:N44"/>
    <mergeCell ref="A45:A47"/>
    <mergeCell ref="B45:G45"/>
    <mergeCell ref="H45:L45"/>
    <mergeCell ref="M45:M47"/>
    <mergeCell ref="N45:N47"/>
    <mergeCell ref="B46:C46"/>
    <mergeCell ref="A33:A35"/>
    <mergeCell ref="B33:G33"/>
    <mergeCell ref="H33:L33"/>
    <mergeCell ref="M33:M35"/>
    <mergeCell ref="N33:N35"/>
    <mergeCell ref="B34:C34"/>
    <mergeCell ref="D34:E34"/>
    <mergeCell ref="F34:F35"/>
    <mergeCell ref="G34:G35"/>
    <mergeCell ref="H34:I34"/>
    <mergeCell ref="G5:G6"/>
    <mergeCell ref="H5:I5"/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</mergeCells>
  <conditionalFormatting sqref="B14:N14 B29:N30 B39:N41">
    <cfRule type="duplicateValues" dxfId="43" priority="11"/>
  </conditionalFormatting>
  <conditionalFormatting sqref="B55:N55 B70:N71 B78:N78 B85:N85 B92:N92">
    <cfRule type="duplicateValues" dxfId="42" priority="10"/>
  </conditionalFormatting>
  <conditionalFormatting sqref="A14">
    <cfRule type="duplicateValues" dxfId="41" priority="9"/>
  </conditionalFormatting>
  <conditionalFormatting sqref="A30">
    <cfRule type="duplicateValues" dxfId="40" priority="8"/>
  </conditionalFormatting>
  <conditionalFormatting sqref="A29">
    <cfRule type="duplicateValues" dxfId="39" priority="7"/>
  </conditionalFormatting>
  <conditionalFormatting sqref="A39:A41">
    <cfRule type="duplicateValues" dxfId="38" priority="6"/>
  </conditionalFormatting>
  <conditionalFormatting sqref="A55">
    <cfRule type="duplicateValues" dxfId="37" priority="5"/>
  </conditionalFormatting>
  <conditionalFormatting sqref="A70:A71">
    <cfRule type="duplicateValues" dxfId="36" priority="4"/>
  </conditionalFormatting>
  <conditionalFormatting sqref="A78">
    <cfRule type="duplicateValues" dxfId="35" priority="3"/>
  </conditionalFormatting>
  <conditionalFormatting sqref="A85">
    <cfRule type="duplicateValues" dxfId="34" priority="2"/>
  </conditionalFormatting>
  <conditionalFormatting sqref="A92">
    <cfRule type="duplicateValues" dxfId="3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5"/>
  <sheetViews>
    <sheetView topLeftCell="A19" zoomScale="70" zoomScaleNormal="70" workbookViewId="0">
      <selection activeCell="A26" sqref="A26:I35"/>
    </sheetView>
  </sheetViews>
  <sheetFormatPr defaultRowHeight="18.75" x14ac:dyDescent="0.3"/>
  <cols>
    <col min="1" max="1" width="26.28515625" style="44" bestFit="1" customWidth="1"/>
    <col min="2" max="3" width="13.5703125" style="44" bestFit="1" customWidth="1"/>
    <col min="4" max="5" width="12.140625" style="44" bestFit="1" customWidth="1"/>
    <col min="6" max="6" width="22.5703125" style="44" bestFit="1" customWidth="1"/>
    <col min="7" max="10" width="12.140625" style="44" bestFit="1" customWidth="1"/>
    <col min="11" max="11" width="20.140625" style="44" bestFit="1" customWidth="1"/>
    <col min="12" max="12" width="17.85546875" style="44" bestFit="1" customWidth="1"/>
    <col min="13" max="13" width="10.28515625" style="44" bestFit="1" customWidth="1"/>
    <col min="14" max="14" width="14.7109375" style="44" bestFit="1" customWidth="1"/>
    <col min="15" max="15" width="24.28515625" style="44" customWidth="1"/>
    <col min="16" max="16384" width="9.140625" style="44"/>
  </cols>
  <sheetData>
    <row r="1" spans="1:15" x14ac:dyDescent="0.3">
      <c r="A1" s="745" t="s">
        <v>73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ht="19.5" thickBot="1" x14ac:dyDescent="0.35"/>
    <row r="3" spans="1:15" ht="19.5" customHeight="1" thickBot="1" x14ac:dyDescent="0.35">
      <c r="A3" s="746" t="s">
        <v>5</v>
      </c>
      <c r="B3" s="753" t="s">
        <v>2</v>
      </c>
      <c r="C3" s="754"/>
      <c r="D3" s="754"/>
      <c r="E3" s="754"/>
      <c r="F3" s="755"/>
      <c r="G3" s="765" t="s">
        <v>4</v>
      </c>
      <c r="H3" s="754"/>
      <c r="I3" s="754"/>
      <c r="J3" s="766"/>
      <c r="K3" s="756" t="s">
        <v>18</v>
      </c>
      <c r="L3" s="736" t="s">
        <v>12</v>
      </c>
      <c r="M3" s="736" t="s">
        <v>15</v>
      </c>
      <c r="N3" s="739" t="s">
        <v>57</v>
      </c>
      <c r="O3" s="742" t="s">
        <v>56</v>
      </c>
    </row>
    <row r="4" spans="1:15" ht="18.75" customHeight="1" x14ac:dyDescent="0.3">
      <c r="A4" s="747"/>
      <c r="B4" s="749" t="s">
        <v>6</v>
      </c>
      <c r="C4" s="750"/>
      <c r="D4" s="759" t="s">
        <v>7</v>
      </c>
      <c r="E4" s="760"/>
      <c r="F4" s="751" t="s">
        <v>13</v>
      </c>
      <c r="G4" s="761" t="s">
        <v>17</v>
      </c>
      <c r="H4" s="762"/>
      <c r="I4" s="763" t="s">
        <v>14</v>
      </c>
      <c r="J4" s="767" t="s">
        <v>55</v>
      </c>
      <c r="K4" s="757"/>
      <c r="L4" s="737"/>
      <c r="M4" s="737"/>
      <c r="N4" s="740"/>
      <c r="O4" s="743"/>
    </row>
    <row r="5" spans="1:15" ht="94.5" thickBot="1" x14ac:dyDescent="0.35">
      <c r="A5" s="748"/>
      <c r="B5" s="100" t="s">
        <v>11</v>
      </c>
      <c r="C5" s="99" t="s">
        <v>10</v>
      </c>
      <c r="D5" s="99" t="s">
        <v>45</v>
      </c>
      <c r="E5" s="101" t="s">
        <v>9</v>
      </c>
      <c r="F5" s="752"/>
      <c r="G5" s="98" t="s">
        <v>11</v>
      </c>
      <c r="H5" s="99" t="s">
        <v>10</v>
      </c>
      <c r="I5" s="764"/>
      <c r="J5" s="768"/>
      <c r="K5" s="758"/>
      <c r="L5" s="738"/>
      <c r="M5" s="738"/>
      <c r="N5" s="741"/>
      <c r="O5" s="744"/>
    </row>
    <row r="6" spans="1:15" ht="38.25" thickBot="1" x14ac:dyDescent="0.35">
      <c r="A6" s="93" t="s">
        <v>20</v>
      </c>
      <c r="B6" s="45">
        <v>30651.600000000002</v>
      </c>
      <c r="C6" s="46">
        <v>18947</v>
      </c>
      <c r="D6" s="46">
        <v>7145</v>
      </c>
      <c r="E6" s="46">
        <v>3435</v>
      </c>
      <c r="F6" s="61">
        <v>60178.6</v>
      </c>
      <c r="G6" s="46">
        <v>924.2</v>
      </c>
      <c r="H6" s="46">
        <v>176</v>
      </c>
      <c r="I6" s="46">
        <v>0</v>
      </c>
      <c r="J6" s="63">
        <v>1100.2</v>
      </c>
      <c r="K6" s="73">
        <v>61278.799999999996</v>
      </c>
      <c r="L6" s="47">
        <v>3879</v>
      </c>
      <c r="M6" s="47">
        <v>136</v>
      </c>
      <c r="N6" s="78">
        <v>4015</v>
      </c>
      <c r="O6" s="48">
        <v>65293.799999999996</v>
      </c>
    </row>
    <row r="7" spans="1:15" ht="19.5" thickBot="1" x14ac:dyDescent="0.35">
      <c r="A7" s="94" t="s">
        <v>21</v>
      </c>
      <c r="B7" s="45">
        <v>7986.9</v>
      </c>
      <c r="C7" s="46">
        <v>3632</v>
      </c>
      <c r="D7" s="46">
        <v>1929</v>
      </c>
      <c r="E7" s="45">
        <v>882</v>
      </c>
      <c r="F7" s="61">
        <v>14429.9</v>
      </c>
      <c r="G7" s="46">
        <v>95.8</v>
      </c>
      <c r="H7" s="46">
        <v>318</v>
      </c>
      <c r="I7" s="46">
        <v>0</v>
      </c>
      <c r="J7" s="63">
        <v>413.8</v>
      </c>
      <c r="K7" s="73">
        <v>14843.7</v>
      </c>
      <c r="L7" s="47">
        <v>834</v>
      </c>
      <c r="M7" s="47">
        <v>4</v>
      </c>
      <c r="N7" s="78">
        <v>838</v>
      </c>
      <c r="O7" s="48">
        <v>15681.7</v>
      </c>
    </row>
    <row r="8" spans="1:15" ht="19.5" thickBot="1" x14ac:dyDescent="0.35">
      <c r="A8" s="103" t="s">
        <v>26</v>
      </c>
      <c r="B8" s="46">
        <v>2759</v>
      </c>
      <c r="C8" s="46">
        <v>661</v>
      </c>
      <c r="D8" s="46">
        <v>851</v>
      </c>
      <c r="E8" s="46">
        <v>116</v>
      </c>
      <c r="F8" s="63">
        <v>4387</v>
      </c>
      <c r="G8" s="46">
        <v>51</v>
      </c>
      <c r="H8" s="46">
        <v>29</v>
      </c>
      <c r="I8" s="46">
        <v>0</v>
      </c>
      <c r="J8" s="63">
        <v>80</v>
      </c>
      <c r="K8" s="74">
        <v>4467</v>
      </c>
      <c r="L8" s="47">
        <v>200</v>
      </c>
      <c r="M8" s="47">
        <v>4</v>
      </c>
      <c r="N8" s="78">
        <v>204</v>
      </c>
      <c r="O8" s="49">
        <v>4671</v>
      </c>
    </row>
    <row r="9" spans="1:15" ht="19.5" thickBot="1" x14ac:dyDescent="0.35">
      <c r="A9" s="104" t="s">
        <v>22</v>
      </c>
      <c r="B9" s="46">
        <v>1481</v>
      </c>
      <c r="C9" s="46">
        <v>754</v>
      </c>
      <c r="D9" s="46">
        <v>254</v>
      </c>
      <c r="E9" s="46">
        <v>171</v>
      </c>
      <c r="F9" s="63">
        <v>2660</v>
      </c>
      <c r="G9" s="46">
        <v>36</v>
      </c>
      <c r="H9" s="46">
        <v>260</v>
      </c>
      <c r="I9" s="46">
        <v>0</v>
      </c>
      <c r="J9" s="63">
        <v>296</v>
      </c>
      <c r="K9" s="74">
        <v>2956</v>
      </c>
      <c r="L9" s="47">
        <v>127</v>
      </c>
      <c r="M9" s="47">
        <v>0</v>
      </c>
      <c r="N9" s="78">
        <v>127</v>
      </c>
      <c r="O9" s="49">
        <v>3083</v>
      </c>
    </row>
    <row r="10" spans="1:15" ht="19.5" thickBot="1" x14ac:dyDescent="0.35">
      <c r="A10" s="104" t="s">
        <v>23</v>
      </c>
      <c r="B10" s="45">
        <v>2419.9</v>
      </c>
      <c r="C10" s="46">
        <v>1446</v>
      </c>
      <c r="D10" s="46">
        <v>476</v>
      </c>
      <c r="E10" s="45">
        <v>429</v>
      </c>
      <c r="F10" s="61">
        <v>4770.8999999999996</v>
      </c>
      <c r="G10" s="46">
        <v>6.8</v>
      </c>
      <c r="H10" s="46">
        <v>21</v>
      </c>
      <c r="I10" s="46">
        <v>0</v>
      </c>
      <c r="J10" s="63">
        <v>27.8</v>
      </c>
      <c r="K10" s="73">
        <v>4798.7</v>
      </c>
      <c r="L10" s="47">
        <v>245</v>
      </c>
      <c r="M10" s="47">
        <v>0</v>
      </c>
      <c r="N10" s="78">
        <v>245</v>
      </c>
      <c r="O10" s="48">
        <v>5043.7</v>
      </c>
    </row>
    <row r="11" spans="1:15" ht="19.5" thickBot="1" x14ac:dyDescent="0.35">
      <c r="A11" s="95" t="s">
        <v>24</v>
      </c>
      <c r="B11" s="46">
        <v>2747.1</v>
      </c>
      <c r="C11" s="46">
        <v>1657</v>
      </c>
      <c r="D11" s="46">
        <v>536</v>
      </c>
      <c r="E11" s="46">
        <v>568</v>
      </c>
      <c r="F11" s="63">
        <v>5508.1</v>
      </c>
      <c r="G11" s="46">
        <v>13</v>
      </c>
      <c r="H11" s="46">
        <v>43</v>
      </c>
      <c r="I11" s="46">
        <v>53</v>
      </c>
      <c r="J11" s="63">
        <v>109</v>
      </c>
      <c r="K11" s="74">
        <v>5617.1</v>
      </c>
      <c r="L11" s="47">
        <v>356</v>
      </c>
      <c r="M11" s="47">
        <v>0</v>
      </c>
      <c r="N11" s="78">
        <v>356</v>
      </c>
      <c r="O11" s="49">
        <v>5973.1</v>
      </c>
    </row>
    <row r="12" spans="1:15" ht="19.5" thickBot="1" x14ac:dyDescent="0.35">
      <c r="A12" s="95" t="s">
        <v>25</v>
      </c>
      <c r="B12" s="46">
        <v>5611</v>
      </c>
      <c r="C12" s="46">
        <v>3193</v>
      </c>
      <c r="D12" s="46">
        <v>1493</v>
      </c>
      <c r="E12" s="46">
        <v>568</v>
      </c>
      <c r="F12" s="63">
        <v>10865</v>
      </c>
      <c r="G12" s="46">
        <v>228</v>
      </c>
      <c r="H12" s="46">
        <v>379</v>
      </c>
      <c r="I12" s="46">
        <v>29</v>
      </c>
      <c r="J12" s="63">
        <v>636</v>
      </c>
      <c r="K12" s="74">
        <v>11501</v>
      </c>
      <c r="L12" s="47">
        <v>3825</v>
      </c>
      <c r="M12" s="47">
        <v>112</v>
      </c>
      <c r="N12" s="78">
        <v>3937</v>
      </c>
      <c r="O12" s="49">
        <v>15438</v>
      </c>
    </row>
    <row r="13" spans="1:15" s="57" customFormat="1" ht="38.25" thickBot="1" x14ac:dyDescent="0.35">
      <c r="A13" s="102" t="s">
        <v>27</v>
      </c>
      <c r="B13" s="64">
        <v>46996.6</v>
      </c>
      <c r="C13" s="65">
        <v>27429</v>
      </c>
      <c r="D13" s="65">
        <v>11103</v>
      </c>
      <c r="E13" s="64">
        <v>5453</v>
      </c>
      <c r="F13" s="61">
        <v>90981.599999999991</v>
      </c>
      <c r="G13" s="65">
        <v>1261</v>
      </c>
      <c r="H13" s="65">
        <v>916</v>
      </c>
      <c r="I13" s="65">
        <v>82</v>
      </c>
      <c r="J13" s="63">
        <v>2259</v>
      </c>
      <c r="K13" s="73">
        <v>93240.599999999991</v>
      </c>
      <c r="L13" s="65">
        <v>8894</v>
      </c>
      <c r="M13" s="65">
        <v>252</v>
      </c>
      <c r="N13" s="79">
        <v>9146</v>
      </c>
      <c r="O13" s="58">
        <v>102386.59999999999</v>
      </c>
    </row>
    <row r="14" spans="1:15" s="57" customFormat="1" ht="38.25" thickBot="1" x14ac:dyDescent="0.35">
      <c r="A14" s="102" t="s">
        <v>41</v>
      </c>
      <c r="B14" s="65">
        <v>1686</v>
      </c>
      <c r="C14" s="65">
        <v>736</v>
      </c>
      <c r="D14" s="65">
        <v>930</v>
      </c>
      <c r="E14" s="66">
        <v>284</v>
      </c>
      <c r="F14" s="63">
        <v>3636</v>
      </c>
      <c r="G14" s="67">
        <v>24</v>
      </c>
      <c r="H14" s="67">
        <v>1141</v>
      </c>
      <c r="I14" s="67">
        <v>1560</v>
      </c>
      <c r="J14" s="63">
        <v>2725</v>
      </c>
      <c r="K14" s="74">
        <v>6361</v>
      </c>
      <c r="L14" s="68">
        <v>209</v>
      </c>
      <c r="M14" s="68">
        <v>13</v>
      </c>
      <c r="N14" s="79">
        <v>222</v>
      </c>
      <c r="O14" s="59">
        <v>6583</v>
      </c>
    </row>
    <row r="15" spans="1:15" s="57" customFormat="1" ht="38.25" thickBot="1" x14ac:dyDescent="0.35">
      <c r="A15" s="102" t="s">
        <v>42</v>
      </c>
      <c r="B15" s="64">
        <v>48682.6</v>
      </c>
      <c r="C15" s="65">
        <v>28165</v>
      </c>
      <c r="D15" s="65">
        <v>12033</v>
      </c>
      <c r="E15" s="64">
        <v>5737</v>
      </c>
      <c r="F15" s="61">
        <v>94617.599999999991</v>
      </c>
      <c r="G15" s="65">
        <v>1285</v>
      </c>
      <c r="H15" s="65">
        <v>2057</v>
      </c>
      <c r="I15" s="65">
        <v>1642</v>
      </c>
      <c r="J15" s="65">
        <v>4984</v>
      </c>
      <c r="K15" s="73">
        <v>99601.599999999991</v>
      </c>
      <c r="L15" s="65">
        <v>9103</v>
      </c>
      <c r="M15" s="65">
        <v>265</v>
      </c>
      <c r="N15" s="79">
        <v>9368</v>
      </c>
      <c r="O15" s="58">
        <v>108969.59999999999</v>
      </c>
    </row>
    <row r="16" spans="1:15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9.5" thickBo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customHeight="1" thickBot="1" x14ac:dyDescent="0.35">
      <c r="A18" s="746" t="s">
        <v>5</v>
      </c>
      <c r="B18" s="753" t="s">
        <v>2</v>
      </c>
      <c r="C18" s="754"/>
      <c r="D18" s="754"/>
      <c r="E18" s="754"/>
      <c r="F18" s="755"/>
      <c r="G18" s="765" t="s">
        <v>4</v>
      </c>
      <c r="H18" s="754"/>
      <c r="I18" s="754"/>
      <c r="J18" s="766"/>
      <c r="K18" s="756" t="s">
        <v>18</v>
      </c>
      <c r="L18" s="736" t="s">
        <v>12</v>
      </c>
      <c r="M18" s="736" t="s">
        <v>15</v>
      </c>
      <c r="N18" s="739" t="s">
        <v>57</v>
      </c>
      <c r="O18" s="742" t="s">
        <v>56</v>
      </c>
    </row>
    <row r="19" spans="1:15" ht="18.75" customHeight="1" x14ac:dyDescent="0.3">
      <c r="A19" s="747"/>
      <c r="B19" s="749" t="s">
        <v>6</v>
      </c>
      <c r="C19" s="750"/>
      <c r="D19" s="759" t="s">
        <v>7</v>
      </c>
      <c r="E19" s="760"/>
      <c r="F19" s="751" t="s">
        <v>13</v>
      </c>
      <c r="G19" s="761" t="s">
        <v>17</v>
      </c>
      <c r="H19" s="762"/>
      <c r="I19" s="763" t="s">
        <v>14</v>
      </c>
      <c r="J19" s="767" t="s">
        <v>55</v>
      </c>
      <c r="K19" s="757"/>
      <c r="L19" s="737"/>
      <c r="M19" s="737"/>
      <c r="N19" s="740"/>
      <c r="O19" s="743"/>
    </row>
    <row r="20" spans="1:15" ht="94.5" thickBot="1" x14ac:dyDescent="0.35">
      <c r="A20" s="748"/>
      <c r="B20" s="100" t="s">
        <v>11</v>
      </c>
      <c r="C20" s="99" t="s">
        <v>10</v>
      </c>
      <c r="D20" s="99" t="s">
        <v>45</v>
      </c>
      <c r="E20" s="101" t="s">
        <v>9</v>
      </c>
      <c r="F20" s="752"/>
      <c r="G20" s="98" t="s">
        <v>11</v>
      </c>
      <c r="H20" s="99" t="s">
        <v>10</v>
      </c>
      <c r="I20" s="764"/>
      <c r="J20" s="768"/>
      <c r="K20" s="758"/>
      <c r="L20" s="738"/>
      <c r="M20" s="738"/>
      <c r="N20" s="741"/>
      <c r="O20" s="744"/>
    </row>
    <row r="21" spans="1:15" ht="38.25" thickBot="1" x14ac:dyDescent="0.35">
      <c r="A21" s="93" t="s">
        <v>46</v>
      </c>
      <c r="B21" s="45">
        <v>14549.5</v>
      </c>
      <c r="C21" s="52">
        <v>8472</v>
      </c>
      <c r="D21" s="52">
        <v>4076</v>
      </c>
      <c r="E21" s="45">
        <v>2061</v>
      </c>
      <c r="F21" s="53">
        <v>29158.5</v>
      </c>
      <c r="G21" s="52">
        <v>358</v>
      </c>
      <c r="H21" s="52">
        <v>164</v>
      </c>
      <c r="I21" s="52">
        <v>53</v>
      </c>
      <c r="J21" s="54">
        <v>575</v>
      </c>
      <c r="K21" s="75">
        <v>29733.5</v>
      </c>
      <c r="L21" s="55">
        <v>4987</v>
      </c>
      <c r="M21" s="55">
        <v>96</v>
      </c>
      <c r="N21" s="80">
        <v>5083</v>
      </c>
      <c r="O21" s="48">
        <v>34816.5</v>
      </c>
    </row>
    <row r="22" spans="1:15" ht="19.5" thickBot="1" x14ac:dyDescent="0.35">
      <c r="A22" s="97" t="s">
        <v>47</v>
      </c>
      <c r="B22" s="45">
        <v>32447.200000000001</v>
      </c>
      <c r="C22" s="52">
        <v>18957</v>
      </c>
      <c r="D22" s="52">
        <v>7027</v>
      </c>
      <c r="E22" s="52">
        <v>3392</v>
      </c>
      <c r="F22" s="53">
        <v>61823.200000000004</v>
      </c>
      <c r="G22" s="52">
        <v>903</v>
      </c>
      <c r="H22" s="52">
        <v>752</v>
      </c>
      <c r="I22" s="52">
        <v>29</v>
      </c>
      <c r="J22" s="54">
        <v>1684</v>
      </c>
      <c r="K22" s="75">
        <v>63507.200000000004</v>
      </c>
      <c r="L22" s="55">
        <v>3907</v>
      </c>
      <c r="M22" s="55">
        <v>156</v>
      </c>
      <c r="N22" s="80">
        <v>4063</v>
      </c>
      <c r="O22" s="48">
        <v>67570.2</v>
      </c>
    </row>
    <row r="23" spans="1:15" s="57" customFormat="1" ht="38.25" thickBot="1" x14ac:dyDescent="0.35">
      <c r="A23" s="102" t="s">
        <v>27</v>
      </c>
      <c r="B23" s="64">
        <v>46996.700000000004</v>
      </c>
      <c r="C23" s="66">
        <v>27429</v>
      </c>
      <c r="D23" s="66">
        <v>11103</v>
      </c>
      <c r="E23" s="64">
        <v>5453</v>
      </c>
      <c r="F23" s="61">
        <v>90981.7</v>
      </c>
      <c r="G23" s="66">
        <v>1261</v>
      </c>
      <c r="H23" s="66">
        <v>916</v>
      </c>
      <c r="I23" s="66">
        <v>82</v>
      </c>
      <c r="J23" s="62">
        <v>2259</v>
      </c>
      <c r="K23" s="76">
        <v>93240.7</v>
      </c>
      <c r="L23" s="66">
        <v>8894</v>
      </c>
      <c r="M23" s="66">
        <v>252</v>
      </c>
      <c r="N23" s="81">
        <v>9146</v>
      </c>
      <c r="O23" s="58">
        <v>102386.7</v>
      </c>
    </row>
    <row r="24" spans="1:15" s="57" customFormat="1" ht="38.25" thickBot="1" x14ac:dyDescent="0.35">
      <c r="A24" s="102" t="s">
        <v>41</v>
      </c>
      <c r="B24" s="69">
        <v>1686</v>
      </c>
      <c r="C24" s="69">
        <v>736</v>
      </c>
      <c r="D24" s="69">
        <v>930</v>
      </c>
      <c r="E24" s="69">
        <v>284</v>
      </c>
      <c r="F24" s="62">
        <v>3636</v>
      </c>
      <c r="G24" s="60">
        <v>24</v>
      </c>
      <c r="H24" s="60">
        <v>1141</v>
      </c>
      <c r="I24" s="60">
        <v>1560</v>
      </c>
      <c r="J24" s="62">
        <v>2725</v>
      </c>
      <c r="K24" s="77">
        <v>6361</v>
      </c>
      <c r="L24" s="70">
        <v>209</v>
      </c>
      <c r="M24" s="70">
        <v>13</v>
      </c>
      <c r="N24" s="81">
        <v>222</v>
      </c>
      <c r="O24" s="71">
        <v>6583</v>
      </c>
    </row>
    <row r="25" spans="1:15" s="57" customFormat="1" ht="38.25" thickBot="1" x14ac:dyDescent="0.35">
      <c r="A25" s="102" t="s">
        <v>42</v>
      </c>
      <c r="B25" s="72">
        <v>48682.700000000004</v>
      </c>
      <c r="C25" s="69">
        <v>28165</v>
      </c>
      <c r="D25" s="69">
        <v>12033</v>
      </c>
      <c r="E25" s="72">
        <v>5737</v>
      </c>
      <c r="F25" s="61">
        <v>94617.7</v>
      </c>
      <c r="G25" s="69">
        <v>1285</v>
      </c>
      <c r="H25" s="69">
        <v>2057</v>
      </c>
      <c r="I25" s="69">
        <v>1642</v>
      </c>
      <c r="J25" s="62">
        <v>4984</v>
      </c>
      <c r="K25" s="76">
        <v>99601.7</v>
      </c>
      <c r="L25" s="69">
        <v>9103</v>
      </c>
      <c r="M25" s="69">
        <v>265</v>
      </c>
      <c r="N25" s="81">
        <v>9368</v>
      </c>
      <c r="O25" s="58">
        <v>108969.7</v>
      </c>
    </row>
  </sheetData>
  <mergeCells count="29">
    <mergeCell ref="G18:J18"/>
    <mergeCell ref="L3:L5"/>
    <mergeCell ref="A3:A5"/>
    <mergeCell ref="G19:H19"/>
    <mergeCell ref="I19:I20"/>
    <mergeCell ref="F19:F20"/>
    <mergeCell ref="A1:O1"/>
    <mergeCell ref="J19:J20"/>
    <mergeCell ref="B3:F3"/>
    <mergeCell ref="G3:J3"/>
    <mergeCell ref="K3:K5"/>
    <mergeCell ref="B4:C4"/>
    <mergeCell ref="D4:E4"/>
    <mergeCell ref="F4:F5"/>
    <mergeCell ref="G4:H4"/>
    <mergeCell ref="I4:I5"/>
    <mergeCell ref="J4:J5"/>
    <mergeCell ref="K18:K20"/>
    <mergeCell ref="B18:F18"/>
    <mergeCell ref="B19:C19"/>
    <mergeCell ref="D19:E19"/>
    <mergeCell ref="A18:A20"/>
    <mergeCell ref="M3:M5"/>
    <mergeCell ref="N3:N5"/>
    <mergeCell ref="O3:O5"/>
    <mergeCell ref="L18:L20"/>
    <mergeCell ref="M18:M20"/>
    <mergeCell ref="N18:N20"/>
    <mergeCell ref="O18:O20"/>
  </mergeCells>
  <conditionalFormatting sqref="A23:A25">
    <cfRule type="duplicateValues" dxfId="328" priority="2"/>
  </conditionalFormatting>
  <conditionalFormatting sqref="A13:A15">
    <cfRule type="duplicateValues" dxfId="327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1"/>
  <sheetViews>
    <sheetView zoomScale="85" zoomScaleNormal="85" workbookViewId="0">
      <selection activeCell="R15" sqref="R15"/>
    </sheetView>
  </sheetViews>
  <sheetFormatPr defaultRowHeight="15" x14ac:dyDescent="0.25"/>
  <cols>
    <col min="1" max="1" width="61.85546875" style="43" bestFit="1" customWidth="1"/>
    <col min="2" max="2" width="16" style="43" bestFit="1" customWidth="1"/>
    <col min="3" max="3" width="15.42578125" style="43" bestFit="1" customWidth="1"/>
    <col min="4" max="4" width="14.7109375" style="43" bestFit="1" customWidth="1"/>
    <col min="5" max="5" width="14.28515625" style="43" bestFit="1" customWidth="1"/>
    <col min="6" max="6" width="14.7109375" style="43" bestFit="1" customWidth="1"/>
    <col min="7" max="7" width="16" style="43" bestFit="1" customWidth="1"/>
    <col min="8" max="11" width="14.28515625" style="43" bestFit="1" customWidth="1"/>
    <col min="12" max="12" width="15.42578125" style="43" bestFit="1" customWidth="1"/>
    <col min="13" max="13" width="16" style="43" bestFit="1" customWidth="1"/>
    <col min="14" max="14" width="15.42578125" style="43" bestFit="1" customWidth="1"/>
    <col min="15" max="16384" width="9.140625" style="43"/>
  </cols>
  <sheetData>
    <row r="1" spans="1:14" ht="18.75" x14ac:dyDescent="0.25">
      <c r="A1" s="849" t="s">
        <v>83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</row>
    <row r="2" spans="1:14" ht="19.5" thickBot="1" x14ac:dyDescent="0.3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5.7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825" t="s">
        <v>18</v>
      </c>
      <c r="N4" s="786" t="s">
        <v>19</v>
      </c>
    </row>
    <row r="5" spans="1:14" ht="1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81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826"/>
      <c r="N5" s="787"/>
    </row>
    <row r="6" spans="1:14" ht="94.5" thickBot="1" x14ac:dyDescent="0.3">
      <c r="A6" s="748"/>
      <c r="B6" s="98" t="s">
        <v>11</v>
      </c>
      <c r="C6" s="99" t="s">
        <v>10</v>
      </c>
      <c r="D6" s="99" t="s">
        <v>8</v>
      </c>
      <c r="E6" s="99" t="s">
        <v>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25">
      <c r="A7" s="273" t="s">
        <v>20</v>
      </c>
      <c r="B7" s="694">
        <v>2187</v>
      </c>
      <c r="C7" s="695">
        <v>2234</v>
      </c>
      <c r="D7" s="695">
        <v>2068</v>
      </c>
      <c r="E7" s="695">
        <v>1691</v>
      </c>
      <c r="F7" s="696">
        <v>2898</v>
      </c>
      <c r="G7" s="697">
        <v>11078</v>
      </c>
      <c r="H7" s="698" t="s">
        <v>91</v>
      </c>
      <c r="I7" s="699" t="s">
        <v>91</v>
      </c>
      <c r="J7" s="699" t="s">
        <v>91</v>
      </c>
      <c r="K7" s="700" t="s">
        <v>91</v>
      </c>
      <c r="L7" s="694" t="s">
        <v>91</v>
      </c>
      <c r="M7" s="701">
        <v>11078</v>
      </c>
      <c r="N7" s="702">
        <v>6514</v>
      </c>
    </row>
    <row r="8" spans="1:14" ht="18.75" x14ac:dyDescent="0.25">
      <c r="A8" s="274" t="s">
        <v>81</v>
      </c>
      <c r="B8" s="703">
        <v>1373</v>
      </c>
      <c r="C8" s="704">
        <v>554</v>
      </c>
      <c r="D8" s="704">
        <v>967</v>
      </c>
      <c r="E8" s="704">
        <v>379</v>
      </c>
      <c r="F8" s="696">
        <v>950</v>
      </c>
      <c r="G8" s="697">
        <v>4223</v>
      </c>
      <c r="H8" s="703" t="s">
        <v>91</v>
      </c>
      <c r="I8" s="704" t="s">
        <v>91</v>
      </c>
      <c r="J8" s="704" t="s">
        <v>91</v>
      </c>
      <c r="K8" s="705" t="s">
        <v>91</v>
      </c>
      <c r="L8" s="694" t="s">
        <v>91</v>
      </c>
      <c r="M8" s="701">
        <v>4223</v>
      </c>
      <c r="N8" s="706">
        <v>2719</v>
      </c>
    </row>
    <row r="9" spans="1:14" ht="18.75" x14ac:dyDescent="0.25">
      <c r="A9" s="272" t="s">
        <v>82</v>
      </c>
      <c r="B9" s="707">
        <v>351</v>
      </c>
      <c r="C9" s="708">
        <v>38</v>
      </c>
      <c r="D9" s="708">
        <v>320</v>
      </c>
      <c r="E9" s="708">
        <v>56</v>
      </c>
      <c r="F9" s="709">
        <v>387</v>
      </c>
      <c r="G9" s="710">
        <v>1152</v>
      </c>
      <c r="H9" s="711" t="s">
        <v>91</v>
      </c>
      <c r="I9" s="712" t="s">
        <v>91</v>
      </c>
      <c r="J9" s="712" t="s">
        <v>91</v>
      </c>
      <c r="K9" s="713" t="s">
        <v>91</v>
      </c>
      <c r="L9" s="714" t="s">
        <v>91</v>
      </c>
      <c r="M9" s="715">
        <v>1152</v>
      </c>
      <c r="N9" s="716">
        <v>865</v>
      </c>
    </row>
    <row r="10" spans="1:14" ht="18.75" x14ac:dyDescent="0.25">
      <c r="A10" s="272" t="s">
        <v>22</v>
      </c>
      <c r="B10" s="707">
        <v>229</v>
      </c>
      <c r="C10" s="708">
        <v>53</v>
      </c>
      <c r="D10" s="708">
        <v>321</v>
      </c>
      <c r="E10" s="708">
        <v>26</v>
      </c>
      <c r="F10" s="709">
        <v>142</v>
      </c>
      <c r="G10" s="710">
        <v>771</v>
      </c>
      <c r="H10" s="711" t="s">
        <v>91</v>
      </c>
      <c r="I10" s="712" t="s">
        <v>91</v>
      </c>
      <c r="J10" s="712" t="s">
        <v>91</v>
      </c>
      <c r="K10" s="713" t="s">
        <v>91</v>
      </c>
      <c r="L10" s="714" t="s">
        <v>91</v>
      </c>
      <c r="M10" s="715">
        <v>771</v>
      </c>
      <c r="N10" s="716">
        <v>466</v>
      </c>
    </row>
    <row r="11" spans="1:14" ht="18.75" x14ac:dyDescent="0.25">
      <c r="A11" s="272" t="s">
        <v>23</v>
      </c>
      <c r="B11" s="707">
        <v>629</v>
      </c>
      <c r="C11" s="708">
        <v>394</v>
      </c>
      <c r="D11" s="708">
        <v>234</v>
      </c>
      <c r="E11" s="708">
        <v>214</v>
      </c>
      <c r="F11" s="709">
        <v>307</v>
      </c>
      <c r="G11" s="710">
        <v>1778</v>
      </c>
      <c r="H11" s="711" t="s">
        <v>91</v>
      </c>
      <c r="I11" s="712" t="s">
        <v>91</v>
      </c>
      <c r="J11" s="712" t="s">
        <v>91</v>
      </c>
      <c r="K11" s="713" t="s">
        <v>91</v>
      </c>
      <c r="L11" s="714" t="s">
        <v>91</v>
      </c>
      <c r="M11" s="715">
        <v>1778</v>
      </c>
      <c r="N11" s="716">
        <v>1160</v>
      </c>
    </row>
    <row r="12" spans="1:14" ht="18.75" x14ac:dyDescent="0.25">
      <c r="A12" s="275" t="s">
        <v>24</v>
      </c>
      <c r="B12" s="703">
        <v>685</v>
      </c>
      <c r="C12" s="704">
        <v>401</v>
      </c>
      <c r="D12" s="704">
        <v>274</v>
      </c>
      <c r="E12" s="704">
        <v>168</v>
      </c>
      <c r="F12" s="696">
        <v>383</v>
      </c>
      <c r="G12" s="697">
        <v>1911</v>
      </c>
      <c r="H12" s="717" t="s">
        <v>91</v>
      </c>
      <c r="I12" s="712" t="s">
        <v>91</v>
      </c>
      <c r="J12" s="712" t="s">
        <v>91</v>
      </c>
      <c r="K12" s="713" t="s">
        <v>91</v>
      </c>
      <c r="L12" s="714" t="s">
        <v>91</v>
      </c>
      <c r="M12" s="701">
        <v>1911</v>
      </c>
      <c r="N12" s="706">
        <v>853</v>
      </c>
    </row>
    <row r="13" spans="1:14" ht="19.5" thickBot="1" x14ac:dyDescent="0.3">
      <c r="A13" s="275" t="s">
        <v>25</v>
      </c>
      <c r="B13" s="718">
        <v>507</v>
      </c>
      <c r="C13" s="719">
        <v>166</v>
      </c>
      <c r="D13" s="719">
        <v>358</v>
      </c>
      <c r="E13" s="719">
        <v>301</v>
      </c>
      <c r="F13" s="696">
        <v>790</v>
      </c>
      <c r="G13" s="697">
        <v>2122</v>
      </c>
      <c r="H13" s="718" t="s">
        <v>91</v>
      </c>
      <c r="I13" s="719" t="s">
        <v>91</v>
      </c>
      <c r="J13" s="720">
        <v>1892</v>
      </c>
      <c r="K13" s="705" t="s">
        <v>91</v>
      </c>
      <c r="L13" s="721">
        <v>1892</v>
      </c>
      <c r="M13" s="701">
        <v>4014</v>
      </c>
      <c r="N13" s="722">
        <v>1802</v>
      </c>
    </row>
    <row r="14" spans="1:14" ht="19.5" thickBot="1" x14ac:dyDescent="0.3">
      <c r="A14" s="271" t="s">
        <v>27</v>
      </c>
      <c r="B14" s="723">
        <v>4752</v>
      </c>
      <c r="C14" s="723">
        <v>3355</v>
      </c>
      <c r="D14" s="723">
        <v>3667</v>
      </c>
      <c r="E14" s="723">
        <v>2539</v>
      </c>
      <c r="F14" s="724">
        <v>5021</v>
      </c>
      <c r="G14" s="725">
        <v>19334</v>
      </c>
      <c r="H14" s="726" t="s">
        <v>91</v>
      </c>
      <c r="I14" s="727" t="s">
        <v>91</v>
      </c>
      <c r="J14" s="728">
        <v>1892</v>
      </c>
      <c r="K14" s="726" t="s">
        <v>91</v>
      </c>
      <c r="L14" s="729">
        <v>1892</v>
      </c>
      <c r="M14" s="730">
        <v>21226</v>
      </c>
      <c r="N14" s="731">
        <v>11888</v>
      </c>
    </row>
    <row r="15" spans="1:14" ht="18.75" x14ac:dyDescent="0.25">
      <c r="A15" s="276" t="s">
        <v>28</v>
      </c>
      <c r="B15" s="519">
        <v>0</v>
      </c>
      <c r="C15" s="642">
        <v>0</v>
      </c>
      <c r="D15" s="642">
        <v>50</v>
      </c>
      <c r="E15" s="642">
        <v>0</v>
      </c>
      <c r="F15" s="643">
        <v>0</v>
      </c>
      <c r="G15" s="644">
        <v>50</v>
      </c>
      <c r="H15" s="645">
        <v>0</v>
      </c>
      <c r="I15" s="642">
        <v>0</v>
      </c>
      <c r="J15" s="642">
        <v>0</v>
      </c>
      <c r="K15" s="642">
        <v>0</v>
      </c>
      <c r="L15" s="644">
        <v>0</v>
      </c>
      <c r="M15" s="646">
        <v>50</v>
      </c>
      <c r="N15" s="732">
        <v>48</v>
      </c>
    </row>
    <row r="16" spans="1:14" ht="18.75" x14ac:dyDescent="0.25">
      <c r="A16" s="269" t="s">
        <v>29</v>
      </c>
      <c r="B16" s="502">
        <v>0</v>
      </c>
      <c r="C16" s="613">
        <v>0</v>
      </c>
      <c r="D16" s="613">
        <v>0</v>
      </c>
      <c r="E16" s="613">
        <v>0</v>
      </c>
      <c r="F16" s="614">
        <v>0</v>
      </c>
      <c r="G16" s="615">
        <v>0</v>
      </c>
      <c r="H16" s="616">
        <v>0</v>
      </c>
      <c r="I16" s="613">
        <v>0</v>
      </c>
      <c r="J16" s="613">
        <v>0</v>
      </c>
      <c r="K16" s="613">
        <v>0</v>
      </c>
      <c r="L16" s="615">
        <v>0</v>
      </c>
      <c r="M16" s="618">
        <v>0</v>
      </c>
      <c r="N16" s="619">
        <v>0</v>
      </c>
    </row>
    <row r="17" spans="1:14" ht="18.75" x14ac:dyDescent="0.25">
      <c r="A17" s="269" t="s">
        <v>32</v>
      </c>
      <c r="B17" s="502">
        <v>0</v>
      </c>
      <c r="C17" s="613">
        <v>0</v>
      </c>
      <c r="D17" s="613">
        <v>0</v>
      </c>
      <c r="E17" s="613">
        <v>0</v>
      </c>
      <c r="F17" s="614">
        <v>0</v>
      </c>
      <c r="G17" s="615">
        <v>0</v>
      </c>
      <c r="H17" s="616">
        <v>0</v>
      </c>
      <c r="I17" s="613">
        <v>0</v>
      </c>
      <c r="J17" s="613">
        <v>0</v>
      </c>
      <c r="K17" s="613">
        <v>0</v>
      </c>
      <c r="L17" s="615">
        <v>0</v>
      </c>
      <c r="M17" s="618">
        <v>0</v>
      </c>
      <c r="N17" s="619">
        <v>0</v>
      </c>
    </row>
    <row r="18" spans="1:14" ht="18.75" x14ac:dyDescent="0.25">
      <c r="A18" s="269" t="s">
        <v>30</v>
      </c>
      <c r="B18" s="502">
        <v>0</v>
      </c>
      <c r="C18" s="613">
        <v>0</v>
      </c>
      <c r="D18" s="613">
        <v>0</v>
      </c>
      <c r="E18" s="613">
        <v>0</v>
      </c>
      <c r="F18" s="614">
        <v>0</v>
      </c>
      <c r="G18" s="615">
        <v>0</v>
      </c>
      <c r="H18" s="616">
        <v>0</v>
      </c>
      <c r="I18" s="613">
        <v>0</v>
      </c>
      <c r="J18" s="613">
        <v>0</v>
      </c>
      <c r="K18" s="613">
        <v>0</v>
      </c>
      <c r="L18" s="615">
        <v>0</v>
      </c>
      <c r="M18" s="618">
        <v>0</v>
      </c>
      <c r="N18" s="686">
        <v>0</v>
      </c>
    </row>
    <row r="19" spans="1:14" ht="18.75" x14ac:dyDescent="0.25">
      <c r="A19" s="269" t="s">
        <v>31</v>
      </c>
      <c r="B19" s="502">
        <v>0</v>
      </c>
      <c r="C19" s="613">
        <v>0</v>
      </c>
      <c r="D19" s="613">
        <v>1</v>
      </c>
      <c r="E19" s="613">
        <v>0</v>
      </c>
      <c r="F19" s="614">
        <v>3</v>
      </c>
      <c r="G19" s="615">
        <v>4</v>
      </c>
      <c r="H19" s="616">
        <v>0</v>
      </c>
      <c r="I19" s="613">
        <v>0</v>
      </c>
      <c r="J19" s="613">
        <v>0</v>
      </c>
      <c r="K19" s="613">
        <v>0</v>
      </c>
      <c r="L19" s="615">
        <v>0</v>
      </c>
      <c r="M19" s="618">
        <v>4</v>
      </c>
      <c r="N19" s="686">
        <v>0</v>
      </c>
    </row>
    <row r="20" spans="1:14" ht="18.75" x14ac:dyDescent="0.25">
      <c r="A20" s="269" t="s">
        <v>33</v>
      </c>
      <c r="B20" s="502">
        <v>0</v>
      </c>
      <c r="C20" s="613">
        <v>4</v>
      </c>
      <c r="D20" s="613">
        <v>0</v>
      </c>
      <c r="E20" s="613">
        <v>0</v>
      </c>
      <c r="F20" s="614">
        <v>0</v>
      </c>
      <c r="G20" s="615">
        <v>4</v>
      </c>
      <c r="H20" s="616">
        <v>0</v>
      </c>
      <c r="I20" s="613">
        <v>0</v>
      </c>
      <c r="J20" s="613">
        <v>0</v>
      </c>
      <c r="K20" s="613">
        <v>0</v>
      </c>
      <c r="L20" s="615">
        <v>0</v>
      </c>
      <c r="M20" s="618">
        <v>4</v>
      </c>
      <c r="N20" s="619">
        <v>0</v>
      </c>
    </row>
    <row r="21" spans="1:14" ht="18.75" x14ac:dyDescent="0.25">
      <c r="A21" s="269" t="s">
        <v>34</v>
      </c>
      <c r="B21" s="502">
        <v>0</v>
      </c>
      <c r="C21" s="613">
        <v>0</v>
      </c>
      <c r="D21" s="613">
        <v>0</v>
      </c>
      <c r="E21" s="613">
        <v>0</v>
      </c>
      <c r="F21" s="614">
        <v>15</v>
      </c>
      <c r="G21" s="615">
        <v>15</v>
      </c>
      <c r="H21" s="616">
        <v>0</v>
      </c>
      <c r="I21" s="613">
        <v>0</v>
      </c>
      <c r="J21" s="613">
        <v>0</v>
      </c>
      <c r="K21" s="613">
        <v>0</v>
      </c>
      <c r="L21" s="615">
        <v>0</v>
      </c>
      <c r="M21" s="618">
        <v>15</v>
      </c>
      <c r="N21" s="686">
        <v>15</v>
      </c>
    </row>
    <row r="22" spans="1:14" ht="18.75" x14ac:dyDescent="0.25">
      <c r="A22" s="269" t="s">
        <v>35</v>
      </c>
      <c r="B22" s="502">
        <v>0</v>
      </c>
      <c r="C22" s="613">
        <v>0</v>
      </c>
      <c r="D22" s="613">
        <v>0</v>
      </c>
      <c r="E22" s="613">
        <v>0</v>
      </c>
      <c r="F22" s="614">
        <v>0</v>
      </c>
      <c r="G22" s="615">
        <v>0</v>
      </c>
      <c r="H22" s="616">
        <v>0</v>
      </c>
      <c r="I22" s="613">
        <v>0</v>
      </c>
      <c r="J22" s="613">
        <v>0</v>
      </c>
      <c r="K22" s="613">
        <v>0</v>
      </c>
      <c r="L22" s="615">
        <v>0</v>
      </c>
      <c r="M22" s="733">
        <v>0</v>
      </c>
      <c r="N22" s="734">
        <v>0</v>
      </c>
    </row>
    <row r="23" spans="1:14" ht="18.75" x14ac:dyDescent="0.25">
      <c r="A23" s="269" t="s">
        <v>36</v>
      </c>
      <c r="B23" s="613">
        <v>2</v>
      </c>
      <c r="C23" s="613">
        <v>0</v>
      </c>
      <c r="D23" s="613">
        <v>75</v>
      </c>
      <c r="E23" s="613">
        <v>11</v>
      </c>
      <c r="F23" s="614">
        <v>24</v>
      </c>
      <c r="G23" s="615">
        <v>112</v>
      </c>
      <c r="H23" s="616">
        <v>0</v>
      </c>
      <c r="I23" s="613">
        <v>0</v>
      </c>
      <c r="J23" s="613">
        <v>0</v>
      </c>
      <c r="K23" s="613">
        <v>0</v>
      </c>
      <c r="L23" s="615">
        <v>0</v>
      </c>
      <c r="M23" s="618">
        <v>112</v>
      </c>
      <c r="N23" s="686">
        <v>13</v>
      </c>
    </row>
    <row r="24" spans="1:14" ht="18.75" x14ac:dyDescent="0.25">
      <c r="A24" s="269" t="s">
        <v>37</v>
      </c>
      <c r="B24" s="613">
        <v>0</v>
      </c>
      <c r="C24" s="613">
        <v>0</v>
      </c>
      <c r="D24" s="613">
        <v>3</v>
      </c>
      <c r="E24" s="613">
        <v>0</v>
      </c>
      <c r="F24" s="614">
        <v>25</v>
      </c>
      <c r="G24" s="615">
        <v>28</v>
      </c>
      <c r="H24" s="616">
        <v>0</v>
      </c>
      <c r="I24" s="613">
        <v>0</v>
      </c>
      <c r="J24" s="613">
        <v>0</v>
      </c>
      <c r="K24" s="613">
        <v>0</v>
      </c>
      <c r="L24" s="615">
        <v>0</v>
      </c>
      <c r="M24" s="618">
        <v>28</v>
      </c>
      <c r="N24" s="619">
        <v>28</v>
      </c>
    </row>
    <row r="25" spans="1:14" ht="18.75" x14ac:dyDescent="0.25">
      <c r="A25" s="269" t="s">
        <v>38</v>
      </c>
      <c r="B25" s="613">
        <v>0</v>
      </c>
      <c r="C25" s="613">
        <v>0</v>
      </c>
      <c r="D25" s="613">
        <v>10</v>
      </c>
      <c r="E25" s="613">
        <v>0</v>
      </c>
      <c r="F25" s="614">
        <v>0</v>
      </c>
      <c r="G25" s="615">
        <v>10</v>
      </c>
      <c r="H25" s="616">
        <v>0</v>
      </c>
      <c r="I25" s="613">
        <v>0</v>
      </c>
      <c r="J25" s="613">
        <v>0</v>
      </c>
      <c r="K25" s="613">
        <v>0</v>
      </c>
      <c r="L25" s="615">
        <v>0</v>
      </c>
      <c r="M25" s="618">
        <v>10</v>
      </c>
      <c r="N25" s="619">
        <v>10</v>
      </c>
    </row>
    <row r="26" spans="1:14" ht="18.75" x14ac:dyDescent="0.25">
      <c r="A26" s="269" t="s">
        <v>39</v>
      </c>
      <c r="B26" s="613">
        <v>0</v>
      </c>
      <c r="C26" s="613">
        <v>0</v>
      </c>
      <c r="D26" s="613">
        <v>0</v>
      </c>
      <c r="E26" s="613">
        <v>0</v>
      </c>
      <c r="F26" s="614">
        <v>0</v>
      </c>
      <c r="G26" s="615">
        <v>0</v>
      </c>
      <c r="H26" s="616">
        <v>0</v>
      </c>
      <c r="I26" s="613">
        <v>0</v>
      </c>
      <c r="J26" s="613">
        <v>0</v>
      </c>
      <c r="K26" s="613">
        <v>0</v>
      </c>
      <c r="L26" s="615">
        <v>0</v>
      </c>
      <c r="M26" s="618">
        <v>0</v>
      </c>
      <c r="N26" s="619">
        <v>0</v>
      </c>
    </row>
    <row r="27" spans="1:14" ht="18.75" x14ac:dyDescent="0.25">
      <c r="A27" s="270" t="s">
        <v>40</v>
      </c>
      <c r="B27" s="613">
        <v>0</v>
      </c>
      <c r="C27" s="613">
        <v>0</v>
      </c>
      <c r="D27" s="613">
        <v>0</v>
      </c>
      <c r="E27" s="613">
        <v>0</v>
      </c>
      <c r="F27" s="614">
        <v>0</v>
      </c>
      <c r="G27" s="615">
        <v>0</v>
      </c>
      <c r="H27" s="616">
        <v>0</v>
      </c>
      <c r="I27" s="613">
        <v>0</v>
      </c>
      <c r="J27" s="613">
        <v>0</v>
      </c>
      <c r="K27" s="613">
        <v>0</v>
      </c>
      <c r="L27" s="615">
        <v>0</v>
      </c>
      <c r="M27" s="618">
        <v>0</v>
      </c>
      <c r="N27" s="619">
        <v>0</v>
      </c>
    </row>
    <row r="28" spans="1:14" ht="19.5" thickBot="1" x14ac:dyDescent="0.3">
      <c r="A28" s="229" t="s">
        <v>43</v>
      </c>
      <c r="B28" s="613">
        <v>37</v>
      </c>
      <c r="C28" s="613">
        <v>52</v>
      </c>
      <c r="D28" s="613">
        <v>151</v>
      </c>
      <c r="E28" s="613">
        <v>9</v>
      </c>
      <c r="F28" s="614">
        <v>54</v>
      </c>
      <c r="G28" s="615">
        <v>303</v>
      </c>
      <c r="H28" s="616">
        <v>0</v>
      </c>
      <c r="I28" s="613">
        <v>0</v>
      </c>
      <c r="J28" s="613">
        <v>0</v>
      </c>
      <c r="K28" s="613">
        <v>0</v>
      </c>
      <c r="L28" s="615">
        <v>0</v>
      </c>
      <c r="M28" s="618">
        <v>303</v>
      </c>
      <c r="N28" s="686">
        <v>149</v>
      </c>
    </row>
    <row r="29" spans="1:14" ht="19.5" thickBot="1" x14ac:dyDescent="0.3">
      <c r="A29" s="271" t="s">
        <v>41</v>
      </c>
      <c r="B29" s="650">
        <v>39</v>
      </c>
      <c r="C29" s="650">
        <v>56</v>
      </c>
      <c r="D29" s="650">
        <v>290</v>
      </c>
      <c r="E29" s="650">
        <v>20</v>
      </c>
      <c r="F29" s="650">
        <v>121</v>
      </c>
      <c r="G29" s="651">
        <v>526</v>
      </c>
      <c r="H29" s="650">
        <v>0</v>
      </c>
      <c r="I29" s="650">
        <v>0</v>
      </c>
      <c r="J29" s="650">
        <v>0</v>
      </c>
      <c r="K29" s="650">
        <v>0</v>
      </c>
      <c r="L29" s="651">
        <v>0</v>
      </c>
      <c r="M29" s="652">
        <v>526</v>
      </c>
      <c r="N29" s="735">
        <v>263</v>
      </c>
    </row>
    <row r="30" spans="1:14" ht="19.5" thickBot="1" x14ac:dyDescent="0.3">
      <c r="A30" s="271" t="s">
        <v>42</v>
      </c>
      <c r="B30" s="654">
        <v>4791</v>
      </c>
      <c r="C30" s="654">
        <v>3411</v>
      </c>
      <c r="D30" s="654">
        <v>3957</v>
      </c>
      <c r="E30" s="654">
        <v>2559</v>
      </c>
      <c r="F30" s="655">
        <v>5142</v>
      </c>
      <c r="G30" s="638">
        <v>19860</v>
      </c>
      <c r="H30" s="639">
        <v>0</v>
      </c>
      <c r="I30" s="654">
        <v>0</v>
      </c>
      <c r="J30" s="654">
        <v>1892</v>
      </c>
      <c r="K30" s="654">
        <v>0</v>
      </c>
      <c r="L30" s="638">
        <v>1892</v>
      </c>
      <c r="M30" s="640">
        <v>21752</v>
      </c>
      <c r="N30" s="641">
        <v>12151</v>
      </c>
    </row>
    <row r="31" spans="1:14" ht="19.5" thickBot="1" x14ac:dyDescent="0.3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30"/>
    </row>
    <row r="32" spans="1:14" ht="19.5" thickBot="1" x14ac:dyDescent="0.35">
      <c r="A32" s="792" t="s">
        <v>3</v>
      </c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4"/>
    </row>
    <row r="33" spans="1:14" ht="15.75" customHeight="1" thickBot="1" x14ac:dyDescent="0.3">
      <c r="A33" s="795" t="s">
        <v>54</v>
      </c>
      <c r="B33" s="798" t="s">
        <v>2</v>
      </c>
      <c r="C33" s="799"/>
      <c r="D33" s="799"/>
      <c r="E33" s="799"/>
      <c r="F33" s="799"/>
      <c r="G33" s="800"/>
      <c r="H33" s="798" t="s">
        <v>4</v>
      </c>
      <c r="I33" s="799"/>
      <c r="J33" s="799"/>
      <c r="K33" s="799"/>
      <c r="L33" s="800"/>
      <c r="M33" s="825" t="s">
        <v>18</v>
      </c>
      <c r="N33" s="786" t="s">
        <v>19</v>
      </c>
    </row>
    <row r="34" spans="1:14" ht="15" customHeight="1" x14ac:dyDescent="0.25">
      <c r="A34" s="796"/>
      <c r="B34" s="789" t="s">
        <v>6</v>
      </c>
      <c r="C34" s="790"/>
      <c r="D34" s="791" t="s">
        <v>7</v>
      </c>
      <c r="E34" s="790"/>
      <c r="F34" s="778" t="s">
        <v>12</v>
      </c>
      <c r="G34" s="781" t="s">
        <v>13</v>
      </c>
      <c r="H34" s="841" t="s">
        <v>17</v>
      </c>
      <c r="I34" s="842"/>
      <c r="J34" s="843" t="s">
        <v>14</v>
      </c>
      <c r="K34" s="844" t="s">
        <v>15</v>
      </c>
      <c r="L34" s="845" t="s">
        <v>16</v>
      </c>
      <c r="M34" s="826"/>
      <c r="N34" s="787"/>
    </row>
    <row r="35" spans="1:14" ht="94.5" thickBot="1" x14ac:dyDescent="0.3">
      <c r="A35" s="797"/>
      <c r="B35" s="98" t="s">
        <v>11</v>
      </c>
      <c r="C35" s="99" t="s">
        <v>10</v>
      </c>
      <c r="D35" s="99" t="s">
        <v>45</v>
      </c>
      <c r="E35" s="99" t="s">
        <v>9</v>
      </c>
      <c r="F35" s="768"/>
      <c r="G35" s="782"/>
      <c r="H35" s="98" t="s">
        <v>11</v>
      </c>
      <c r="I35" s="99" t="s">
        <v>10</v>
      </c>
      <c r="J35" s="764"/>
      <c r="K35" s="768"/>
      <c r="L35" s="782"/>
      <c r="M35" s="827"/>
      <c r="N35" s="788"/>
    </row>
    <row r="36" spans="1:14" ht="18.75" x14ac:dyDescent="0.25">
      <c r="A36" s="93" t="s">
        <v>46</v>
      </c>
      <c r="B36" s="604">
        <v>1348</v>
      </c>
      <c r="C36" s="605">
        <v>786</v>
      </c>
      <c r="D36" s="605">
        <v>1357</v>
      </c>
      <c r="E36" s="605">
        <v>1185</v>
      </c>
      <c r="F36" s="606">
        <v>1770</v>
      </c>
      <c r="G36" s="607">
        <v>6446</v>
      </c>
      <c r="H36" s="604">
        <v>0</v>
      </c>
      <c r="I36" s="605">
        <v>0</v>
      </c>
      <c r="J36" s="605">
        <v>0</v>
      </c>
      <c r="K36" s="606">
        <v>0</v>
      </c>
      <c r="L36" s="607">
        <v>0</v>
      </c>
      <c r="M36" s="610">
        <v>6446</v>
      </c>
      <c r="N36" s="685">
        <v>3361</v>
      </c>
    </row>
    <row r="37" spans="1:14" ht="19.5" thickBot="1" x14ac:dyDescent="0.3">
      <c r="A37" s="97" t="s">
        <v>47</v>
      </c>
      <c r="B37" s="612">
        <v>3404</v>
      </c>
      <c r="C37" s="613">
        <v>2569</v>
      </c>
      <c r="D37" s="613">
        <v>2310</v>
      </c>
      <c r="E37" s="613">
        <v>1354</v>
      </c>
      <c r="F37" s="606">
        <v>3251</v>
      </c>
      <c r="G37" s="607">
        <v>12888</v>
      </c>
      <c r="H37" s="612">
        <v>0</v>
      </c>
      <c r="I37" s="613">
        <v>0</v>
      </c>
      <c r="J37" s="613">
        <v>1892</v>
      </c>
      <c r="K37" s="606">
        <v>0</v>
      </c>
      <c r="L37" s="607">
        <v>1892</v>
      </c>
      <c r="M37" s="610">
        <v>14780</v>
      </c>
      <c r="N37" s="686">
        <v>8527</v>
      </c>
    </row>
    <row r="38" spans="1:14" ht="19.5" thickBot="1" x14ac:dyDescent="0.3">
      <c r="A38" s="96" t="s">
        <v>27</v>
      </c>
      <c r="B38" s="636">
        <v>4752</v>
      </c>
      <c r="C38" s="636">
        <v>3355</v>
      </c>
      <c r="D38" s="636">
        <v>3667</v>
      </c>
      <c r="E38" s="636">
        <v>2539</v>
      </c>
      <c r="F38" s="637">
        <v>5021</v>
      </c>
      <c r="G38" s="638">
        <v>19334</v>
      </c>
      <c r="H38" s="636">
        <v>0</v>
      </c>
      <c r="I38" s="636">
        <v>0</v>
      </c>
      <c r="J38" s="636">
        <v>1892</v>
      </c>
      <c r="K38" s="636">
        <v>0</v>
      </c>
      <c r="L38" s="638">
        <v>1892</v>
      </c>
      <c r="M38" s="640">
        <v>21226</v>
      </c>
      <c r="N38" s="641">
        <v>11888</v>
      </c>
    </row>
    <row r="39" spans="1:14" ht="19.5" thickBot="1" x14ac:dyDescent="0.3">
      <c r="A39" s="96" t="s">
        <v>41</v>
      </c>
      <c r="B39" s="687">
        <v>39</v>
      </c>
      <c r="C39" s="687">
        <v>56</v>
      </c>
      <c r="D39" s="687">
        <v>290</v>
      </c>
      <c r="E39" s="687">
        <v>20</v>
      </c>
      <c r="F39" s="687">
        <v>121</v>
      </c>
      <c r="G39" s="688">
        <v>526</v>
      </c>
      <c r="H39" s="687">
        <v>0</v>
      </c>
      <c r="I39" s="687">
        <v>0</v>
      </c>
      <c r="J39" s="687">
        <v>0</v>
      </c>
      <c r="K39" s="687">
        <v>0</v>
      </c>
      <c r="L39" s="688">
        <v>0</v>
      </c>
      <c r="M39" s="689">
        <v>526</v>
      </c>
      <c r="N39" s="690">
        <v>263</v>
      </c>
    </row>
    <row r="40" spans="1:14" ht="19.5" thickBot="1" x14ac:dyDescent="0.3">
      <c r="A40" s="96" t="s">
        <v>42</v>
      </c>
      <c r="B40" s="687">
        <v>4791</v>
      </c>
      <c r="C40" s="687">
        <v>3411</v>
      </c>
      <c r="D40" s="687">
        <v>3957</v>
      </c>
      <c r="E40" s="687">
        <v>2559</v>
      </c>
      <c r="F40" s="691">
        <v>5142</v>
      </c>
      <c r="G40" s="692">
        <v>19860</v>
      </c>
      <c r="H40" s="687">
        <v>0</v>
      </c>
      <c r="I40" s="687">
        <v>0</v>
      </c>
      <c r="J40" s="687">
        <v>1892</v>
      </c>
      <c r="K40" s="687">
        <v>0</v>
      </c>
      <c r="L40" s="692">
        <v>1892</v>
      </c>
      <c r="M40" s="693">
        <v>21752</v>
      </c>
      <c r="N40" s="641">
        <v>12151</v>
      </c>
    </row>
    <row r="41" spans="1:14" ht="18.75" x14ac:dyDescent="0.3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30"/>
    </row>
    <row r="42" spans="1:14" ht="19.5" thickBot="1" x14ac:dyDescent="0.3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30"/>
    </row>
    <row r="43" spans="1:14" ht="19.5" thickBot="1" x14ac:dyDescent="0.35">
      <c r="A43" s="810" t="s">
        <v>48</v>
      </c>
      <c r="B43" s="811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2"/>
    </row>
    <row r="44" spans="1:14" ht="15.75" customHeight="1" thickBot="1" x14ac:dyDescent="0.35">
      <c r="A44" s="795" t="s">
        <v>5</v>
      </c>
      <c r="B44" s="798" t="s">
        <v>2</v>
      </c>
      <c r="C44" s="799"/>
      <c r="D44" s="799"/>
      <c r="E44" s="799"/>
      <c r="F44" s="799"/>
      <c r="G44" s="800"/>
      <c r="H44" s="846" t="s">
        <v>4</v>
      </c>
      <c r="I44" s="847"/>
      <c r="J44" s="847"/>
      <c r="K44" s="847"/>
      <c r="L44" s="848"/>
      <c r="M44" s="825" t="s">
        <v>18</v>
      </c>
      <c r="N44" s="786" t="s">
        <v>19</v>
      </c>
    </row>
    <row r="45" spans="1:14" ht="15" customHeight="1" x14ac:dyDescent="0.25">
      <c r="A45" s="796"/>
      <c r="B45" s="789" t="s">
        <v>6</v>
      </c>
      <c r="C45" s="790"/>
      <c r="D45" s="791" t="s">
        <v>7</v>
      </c>
      <c r="E45" s="790"/>
      <c r="F45" s="778" t="s">
        <v>12</v>
      </c>
      <c r="G45" s="781" t="s">
        <v>13</v>
      </c>
      <c r="H45" s="841" t="s">
        <v>17</v>
      </c>
      <c r="I45" s="842"/>
      <c r="J45" s="843" t="s">
        <v>14</v>
      </c>
      <c r="K45" s="844" t="s">
        <v>15</v>
      </c>
      <c r="L45" s="845" t="s">
        <v>16</v>
      </c>
      <c r="M45" s="826"/>
      <c r="N45" s="787"/>
    </row>
    <row r="46" spans="1:14" ht="94.5" thickBot="1" x14ac:dyDescent="0.3">
      <c r="A46" s="797"/>
      <c r="B46" s="98" t="s">
        <v>11</v>
      </c>
      <c r="C46" s="99" t="s">
        <v>10</v>
      </c>
      <c r="D46" s="99" t="s">
        <v>45</v>
      </c>
      <c r="E46" s="99" t="s">
        <v>9</v>
      </c>
      <c r="F46" s="768"/>
      <c r="G46" s="782"/>
      <c r="H46" s="98" t="s">
        <v>11</v>
      </c>
      <c r="I46" s="99" t="s">
        <v>10</v>
      </c>
      <c r="J46" s="764"/>
      <c r="K46" s="768"/>
      <c r="L46" s="782"/>
      <c r="M46" s="827"/>
      <c r="N46" s="788"/>
    </row>
    <row r="47" spans="1:14" ht="18.75" x14ac:dyDescent="0.25">
      <c r="A47" s="273" t="s">
        <v>20</v>
      </c>
      <c r="B47" s="604">
        <v>2689</v>
      </c>
      <c r="C47" s="605">
        <v>1622</v>
      </c>
      <c r="D47" s="605">
        <v>2597</v>
      </c>
      <c r="E47" s="605">
        <v>4813</v>
      </c>
      <c r="F47" s="606">
        <v>989</v>
      </c>
      <c r="G47" s="607">
        <v>12710.55</v>
      </c>
      <c r="H47" s="608">
        <v>48.9</v>
      </c>
      <c r="I47" s="605">
        <v>65</v>
      </c>
      <c r="J47" s="605">
        <v>1143</v>
      </c>
      <c r="K47" s="609">
        <v>780</v>
      </c>
      <c r="L47" s="607">
        <v>2036.9</v>
      </c>
      <c r="M47" s="610">
        <v>14747.45</v>
      </c>
      <c r="N47" s="611">
        <v>11433.2</v>
      </c>
    </row>
    <row r="48" spans="1:14" ht="18.75" x14ac:dyDescent="0.25">
      <c r="A48" s="274" t="s">
        <v>81</v>
      </c>
      <c r="B48" s="612">
        <v>1947</v>
      </c>
      <c r="C48" s="613">
        <v>3478</v>
      </c>
      <c r="D48" s="613">
        <v>3173</v>
      </c>
      <c r="E48" s="613">
        <v>4510</v>
      </c>
      <c r="F48" s="614">
        <v>1563</v>
      </c>
      <c r="G48" s="615">
        <v>14671.4</v>
      </c>
      <c r="H48" s="616">
        <v>1048.2</v>
      </c>
      <c r="I48" s="613">
        <v>1646.06</v>
      </c>
      <c r="J48" s="613">
        <v>354</v>
      </c>
      <c r="K48" s="617">
        <v>0</v>
      </c>
      <c r="L48" s="615">
        <v>3048.26</v>
      </c>
      <c r="M48" s="618">
        <v>17719.66</v>
      </c>
      <c r="N48" s="619">
        <v>13847.66</v>
      </c>
    </row>
    <row r="49" spans="1:14" ht="18.75" x14ac:dyDescent="0.25">
      <c r="A49" s="272" t="s">
        <v>82</v>
      </c>
      <c r="B49" s="620">
        <v>277</v>
      </c>
      <c r="C49" s="621">
        <v>2115</v>
      </c>
      <c r="D49" s="621">
        <v>1311</v>
      </c>
      <c r="E49" s="621">
        <v>981</v>
      </c>
      <c r="F49" s="622">
        <v>717</v>
      </c>
      <c r="G49" s="623">
        <v>5401.7</v>
      </c>
      <c r="H49" s="624">
        <v>1034.2</v>
      </c>
      <c r="I49" s="621">
        <v>302</v>
      </c>
      <c r="J49" s="621">
        <v>1</v>
      </c>
      <c r="K49" s="625">
        <v>0</v>
      </c>
      <c r="L49" s="623">
        <v>1337.2</v>
      </c>
      <c r="M49" s="626">
        <v>6738.9</v>
      </c>
      <c r="N49" s="627">
        <v>5603.9</v>
      </c>
    </row>
    <row r="50" spans="1:14" ht="18.75" x14ac:dyDescent="0.25">
      <c r="A50" s="272" t="s">
        <v>22</v>
      </c>
      <c r="B50" s="620">
        <v>501</v>
      </c>
      <c r="C50" s="621">
        <v>408</v>
      </c>
      <c r="D50" s="621">
        <v>1076</v>
      </c>
      <c r="E50" s="621">
        <v>1629</v>
      </c>
      <c r="F50" s="622">
        <v>306</v>
      </c>
      <c r="G50" s="623">
        <v>3920</v>
      </c>
      <c r="H50" s="624">
        <v>14</v>
      </c>
      <c r="I50" s="621">
        <v>0</v>
      </c>
      <c r="J50" s="621">
        <v>87</v>
      </c>
      <c r="K50" s="625">
        <v>0</v>
      </c>
      <c r="L50" s="623">
        <v>101</v>
      </c>
      <c r="M50" s="626">
        <v>4021</v>
      </c>
      <c r="N50" s="627">
        <v>3121</v>
      </c>
    </row>
    <row r="51" spans="1:14" ht="18.75" x14ac:dyDescent="0.25">
      <c r="A51" s="272" t="s">
        <v>23</v>
      </c>
      <c r="B51" s="620">
        <v>1051</v>
      </c>
      <c r="C51" s="621">
        <v>732</v>
      </c>
      <c r="D51" s="621">
        <v>738</v>
      </c>
      <c r="E51" s="621">
        <v>1787</v>
      </c>
      <c r="F51" s="622">
        <v>113</v>
      </c>
      <c r="G51" s="623">
        <v>4421.7</v>
      </c>
      <c r="H51" s="624">
        <v>0</v>
      </c>
      <c r="I51" s="621">
        <v>1344.06</v>
      </c>
      <c r="J51" s="621">
        <v>266</v>
      </c>
      <c r="K51" s="625">
        <v>0</v>
      </c>
      <c r="L51" s="623">
        <v>1610.06</v>
      </c>
      <c r="M51" s="626">
        <v>6031.76</v>
      </c>
      <c r="N51" s="627">
        <v>4409.76</v>
      </c>
    </row>
    <row r="52" spans="1:14" ht="18.75" x14ac:dyDescent="0.25">
      <c r="A52" s="95" t="s">
        <v>24</v>
      </c>
      <c r="B52" s="612">
        <v>244</v>
      </c>
      <c r="C52" s="613">
        <v>498</v>
      </c>
      <c r="D52" s="613">
        <v>289</v>
      </c>
      <c r="E52" s="613">
        <v>121</v>
      </c>
      <c r="F52" s="614">
        <v>107</v>
      </c>
      <c r="G52" s="615">
        <v>1259.8</v>
      </c>
      <c r="H52" s="616">
        <v>0</v>
      </c>
      <c r="I52" s="613">
        <v>0</v>
      </c>
      <c r="J52" s="613">
        <v>0</v>
      </c>
      <c r="K52" s="617">
        <v>0</v>
      </c>
      <c r="L52" s="615">
        <v>0</v>
      </c>
      <c r="M52" s="618">
        <v>1259.8</v>
      </c>
      <c r="N52" s="619">
        <v>847.8</v>
      </c>
    </row>
    <row r="53" spans="1:14" ht="19.5" thickBot="1" x14ac:dyDescent="0.3">
      <c r="A53" s="95" t="s">
        <v>25</v>
      </c>
      <c r="B53" s="628">
        <v>1100</v>
      </c>
      <c r="C53" s="629">
        <v>3031</v>
      </c>
      <c r="D53" s="629">
        <v>645</v>
      </c>
      <c r="E53" s="629">
        <v>2225</v>
      </c>
      <c r="F53" s="630">
        <v>1098</v>
      </c>
      <c r="G53" s="631">
        <v>8099.5</v>
      </c>
      <c r="H53" s="632">
        <v>25.4</v>
      </c>
      <c r="I53" s="629">
        <v>0</v>
      </c>
      <c r="J53" s="629">
        <v>0</v>
      </c>
      <c r="K53" s="633">
        <v>0</v>
      </c>
      <c r="L53" s="631">
        <v>25.4</v>
      </c>
      <c r="M53" s="634">
        <v>8124.9</v>
      </c>
      <c r="N53" s="635">
        <v>6689.9</v>
      </c>
    </row>
    <row r="54" spans="1:14" ht="19.5" thickBot="1" x14ac:dyDescent="0.3">
      <c r="A54" s="271" t="s">
        <v>27</v>
      </c>
      <c r="B54" s="636">
        <v>5982</v>
      </c>
      <c r="C54" s="636">
        <v>8629</v>
      </c>
      <c r="D54" s="636">
        <v>6704</v>
      </c>
      <c r="E54" s="636">
        <v>11669</v>
      </c>
      <c r="F54" s="637">
        <v>3757</v>
      </c>
      <c r="G54" s="638">
        <v>36741.25</v>
      </c>
      <c r="H54" s="639">
        <v>1122.5</v>
      </c>
      <c r="I54" s="636">
        <v>1711.06</v>
      </c>
      <c r="J54" s="636">
        <v>1497</v>
      </c>
      <c r="K54" s="636">
        <v>780</v>
      </c>
      <c r="L54" s="638">
        <v>5110.5600000000004</v>
      </c>
      <c r="M54" s="640">
        <v>41851.81</v>
      </c>
      <c r="N54" s="641">
        <v>32818.559999999998</v>
      </c>
    </row>
    <row r="55" spans="1:14" ht="18.75" x14ac:dyDescent="0.25">
      <c r="A55" s="276" t="s">
        <v>28</v>
      </c>
      <c r="B55" s="642">
        <v>160</v>
      </c>
      <c r="C55" s="642">
        <v>1596</v>
      </c>
      <c r="D55" s="642">
        <v>184</v>
      </c>
      <c r="E55" s="642">
        <v>1910</v>
      </c>
      <c r="F55" s="643">
        <v>95</v>
      </c>
      <c r="G55" s="644">
        <v>3945</v>
      </c>
      <c r="H55" s="645">
        <v>669</v>
      </c>
      <c r="I55" s="642">
        <v>389</v>
      </c>
      <c r="J55" s="642">
        <v>1624</v>
      </c>
      <c r="K55" s="642">
        <v>0</v>
      </c>
      <c r="L55" s="644">
        <v>2682</v>
      </c>
      <c r="M55" s="646">
        <v>6627</v>
      </c>
      <c r="N55" s="647">
        <v>6096</v>
      </c>
    </row>
    <row r="56" spans="1:14" ht="18.75" x14ac:dyDescent="0.25">
      <c r="A56" s="269" t="s">
        <v>29</v>
      </c>
      <c r="B56" s="613"/>
      <c r="C56" s="613">
        <v>1216.9100000000001</v>
      </c>
      <c r="D56" s="613">
        <v>100</v>
      </c>
      <c r="E56" s="613">
        <v>2387</v>
      </c>
      <c r="F56" s="614">
        <v>542</v>
      </c>
      <c r="G56" s="615">
        <v>4567.91</v>
      </c>
      <c r="H56" s="616">
        <v>470.66</v>
      </c>
      <c r="I56" s="613">
        <v>1038.9100000000001</v>
      </c>
      <c r="J56" s="613">
        <v>517</v>
      </c>
      <c r="K56" s="613">
        <v>0</v>
      </c>
      <c r="L56" s="615">
        <v>2026.57</v>
      </c>
      <c r="M56" s="618">
        <v>6594.48</v>
      </c>
      <c r="N56" s="648">
        <v>5467</v>
      </c>
    </row>
    <row r="57" spans="1:14" ht="18.75" x14ac:dyDescent="0.25">
      <c r="A57" s="269" t="s">
        <v>32</v>
      </c>
      <c r="B57" s="613">
        <v>0</v>
      </c>
      <c r="C57" s="613">
        <v>5</v>
      </c>
      <c r="D57" s="613">
        <v>144</v>
      </c>
      <c r="E57" s="613">
        <v>361</v>
      </c>
      <c r="F57" s="614">
        <v>0</v>
      </c>
      <c r="G57" s="615">
        <v>510</v>
      </c>
      <c r="H57" s="616">
        <v>297</v>
      </c>
      <c r="I57" s="613">
        <v>0</v>
      </c>
      <c r="J57" s="613">
        <v>0</v>
      </c>
      <c r="K57" s="613">
        <v>0</v>
      </c>
      <c r="L57" s="615">
        <v>297</v>
      </c>
      <c r="M57" s="618">
        <v>807</v>
      </c>
      <c r="N57" s="648">
        <v>508</v>
      </c>
    </row>
    <row r="58" spans="1:14" ht="18.75" x14ac:dyDescent="0.25">
      <c r="A58" s="269" t="s">
        <v>30</v>
      </c>
      <c r="B58" s="613">
        <v>16</v>
      </c>
      <c r="C58" s="613">
        <v>0</v>
      </c>
      <c r="D58" s="613">
        <v>0</v>
      </c>
      <c r="E58" s="613">
        <v>147</v>
      </c>
      <c r="F58" s="614">
        <v>0</v>
      </c>
      <c r="G58" s="615">
        <v>163</v>
      </c>
      <c r="H58" s="616">
        <v>0</v>
      </c>
      <c r="I58" s="613">
        <v>0</v>
      </c>
      <c r="J58" s="613">
        <v>227</v>
      </c>
      <c r="K58" s="613">
        <v>0</v>
      </c>
      <c r="L58" s="615">
        <v>227</v>
      </c>
      <c r="M58" s="618">
        <v>390</v>
      </c>
      <c r="N58" s="648">
        <v>390</v>
      </c>
    </row>
    <row r="59" spans="1:14" ht="18.75" x14ac:dyDescent="0.25">
      <c r="A59" s="269" t="s">
        <v>31</v>
      </c>
      <c r="B59" s="613">
        <v>170</v>
      </c>
      <c r="C59" s="613">
        <v>2509</v>
      </c>
      <c r="D59" s="613">
        <v>170</v>
      </c>
      <c r="E59" s="613">
        <v>1972</v>
      </c>
      <c r="F59" s="614">
        <v>30</v>
      </c>
      <c r="G59" s="615">
        <v>4851</v>
      </c>
      <c r="H59" s="616">
        <v>657</v>
      </c>
      <c r="I59" s="613">
        <v>1608</v>
      </c>
      <c r="J59" s="613">
        <v>9676</v>
      </c>
      <c r="K59" s="613">
        <v>241</v>
      </c>
      <c r="L59" s="615">
        <v>12182</v>
      </c>
      <c r="M59" s="618">
        <v>17033</v>
      </c>
      <c r="N59" s="648">
        <v>12834</v>
      </c>
    </row>
    <row r="60" spans="1:14" ht="18.75" x14ac:dyDescent="0.25">
      <c r="A60" s="269" t="s">
        <v>33</v>
      </c>
      <c r="B60" s="613">
        <v>0</v>
      </c>
      <c r="C60" s="613">
        <v>0</v>
      </c>
      <c r="D60" s="613">
        <v>12</v>
      </c>
      <c r="E60" s="613">
        <v>17</v>
      </c>
      <c r="F60" s="614">
        <v>0</v>
      </c>
      <c r="G60" s="615">
        <v>29</v>
      </c>
      <c r="H60" s="616">
        <v>0</v>
      </c>
      <c r="I60" s="613">
        <v>0</v>
      </c>
      <c r="J60" s="613">
        <v>146</v>
      </c>
      <c r="K60" s="613">
        <v>0</v>
      </c>
      <c r="L60" s="615">
        <v>146</v>
      </c>
      <c r="M60" s="618">
        <v>175</v>
      </c>
      <c r="N60" s="648">
        <v>175</v>
      </c>
    </row>
    <row r="61" spans="1:14" ht="18.75" x14ac:dyDescent="0.25">
      <c r="A61" s="269" t="s">
        <v>34</v>
      </c>
      <c r="B61" s="613">
        <v>1351</v>
      </c>
      <c r="C61" s="613">
        <v>0</v>
      </c>
      <c r="D61" s="613">
        <v>31</v>
      </c>
      <c r="E61" s="613">
        <v>205</v>
      </c>
      <c r="F61" s="614">
        <v>0</v>
      </c>
      <c r="G61" s="615">
        <v>1587.97</v>
      </c>
      <c r="H61" s="616">
        <v>0</v>
      </c>
      <c r="I61" s="613">
        <v>0</v>
      </c>
      <c r="J61" s="613">
        <v>51</v>
      </c>
      <c r="K61" s="613">
        <v>0</v>
      </c>
      <c r="L61" s="615">
        <v>51</v>
      </c>
      <c r="M61" s="618">
        <v>1638.97</v>
      </c>
      <c r="N61" s="648">
        <v>695</v>
      </c>
    </row>
    <row r="62" spans="1:14" ht="18.75" x14ac:dyDescent="0.25">
      <c r="A62" s="269" t="s">
        <v>35</v>
      </c>
      <c r="B62" s="613">
        <v>350</v>
      </c>
      <c r="C62" s="613">
        <v>449</v>
      </c>
      <c r="D62" s="613">
        <v>3900</v>
      </c>
      <c r="E62" s="613">
        <v>12803.18</v>
      </c>
      <c r="F62" s="614">
        <v>1</v>
      </c>
      <c r="G62" s="615">
        <v>17503.38</v>
      </c>
      <c r="H62" s="616">
        <v>0</v>
      </c>
      <c r="I62" s="613">
        <v>1</v>
      </c>
      <c r="J62" s="613">
        <v>16</v>
      </c>
      <c r="K62" s="613">
        <v>0</v>
      </c>
      <c r="L62" s="615">
        <v>17</v>
      </c>
      <c r="M62" s="618">
        <v>17520.38</v>
      </c>
      <c r="N62" s="648">
        <v>12086.38</v>
      </c>
    </row>
    <row r="63" spans="1:14" ht="18.75" x14ac:dyDescent="0.25">
      <c r="A63" s="269" t="s">
        <v>36</v>
      </c>
      <c r="B63" s="613">
        <v>311</v>
      </c>
      <c r="C63" s="613">
        <v>156</v>
      </c>
      <c r="D63" s="613">
        <v>229</v>
      </c>
      <c r="E63" s="613">
        <v>67</v>
      </c>
      <c r="F63" s="614">
        <v>48</v>
      </c>
      <c r="G63" s="615">
        <v>811</v>
      </c>
      <c r="H63" s="616">
        <v>0</v>
      </c>
      <c r="I63" s="613">
        <v>0</v>
      </c>
      <c r="J63" s="613">
        <v>0</v>
      </c>
      <c r="K63" s="613">
        <v>0</v>
      </c>
      <c r="L63" s="615">
        <v>0</v>
      </c>
      <c r="M63" s="618">
        <v>811</v>
      </c>
      <c r="N63" s="648">
        <v>575</v>
      </c>
    </row>
    <row r="64" spans="1:14" ht="18.75" x14ac:dyDescent="0.25">
      <c r="A64" s="269" t="s">
        <v>37</v>
      </c>
      <c r="B64" s="613">
        <v>0</v>
      </c>
      <c r="C64" s="613">
        <v>141</v>
      </c>
      <c r="D64" s="613">
        <v>388</v>
      </c>
      <c r="E64" s="613">
        <v>585</v>
      </c>
      <c r="F64" s="614">
        <v>219</v>
      </c>
      <c r="G64" s="615">
        <v>1333</v>
      </c>
      <c r="H64" s="616">
        <v>0</v>
      </c>
      <c r="I64" s="613">
        <v>0</v>
      </c>
      <c r="J64" s="613">
        <v>0</v>
      </c>
      <c r="K64" s="613">
        <v>0</v>
      </c>
      <c r="L64" s="615">
        <v>0</v>
      </c>
      <c r="M64" s="618">
        <v>1333</v>
      </c>
      <c r="N64" s="648">
        <v>1192</v>
      </c>
    </row>
    <row r="65" spans="1:14" ht="18.75" x14ac:dyDescent="0.25">
      <c r="A65" s="269" t="s">
        <v>38</v>
      </c>
      <c r="B65" s="613">
        <v>0</v>
      </c>
      <c r="C65" s="613">
        <v>3</v>
      </c>
      <c r="D65" s="613">
        <v>6</v>
      </c>
      <c r="E65" s="613">
        <v>4</v>
      </c>
      <c r="F65" s="614">
        <v>5</v>
      </c>
      <c r="G65" s="615">
        <v>18</v>
      </c>
      <c r="H65" s="616">
        <v>0</v>
      </c>
      <c r="I65" s="613">
        <v>0</v>
      </c>
      <c r="J65" s="613">
        <v>0</v>
      </c>
      <c r="K65" s="613">
        <v>0</v>
      </c>
      <c r="L65" s="615">
        <v>0</v>
      </c>
      <c r="M65" s="618">
        <v>18</v>
      </c>
      <c r="N65" s="648">
        <v>15</v>
      </c>
    </row>
    <row r="66" spans="1:14" ht="18.75" x14ac:dyDescent="0.25">
      <c r="A66" s="269" t="s">
        <v>39</v>
      </c>
      <c r="B66" s="613">
        <v>0</v>
      </c>
      <c r="C66" s="613">
        <v>900</v>
      </c>
      <c r="D66" s="613">
        <v>64</v>
      </c>
      <c r="E66" s="613">
        <v>1985</v>
      </c>
      <c r="F66" s="614">
        <v>0</v>
      </c>
      <c r="G66" s="615">
        <v>2949</v>
      </c>
      <c r="H66" s="616">
        <v>0</v>
      </c>
      <c r="I66" s="613">
        <v>0</v>
      </c>
      <c r="J66" s="613">
        <v>0</v>
      </c>
      <c r="K66" s="613">
        <v>30</v>
      </c>
      <c r="L66" s="615">
        <v>30</v>
      </c>
      <c r="M66" s="618">
        <v>2979</v>
      </c>
      <c r="N66" s="648">
        <v>2048</v>
      </c>
    </row>
    <row r="67" spans="1:14" ht="18.75" x14ac:dyDescent="0.25">
      <c r="A67" s="270" t="s">
        <v>40</v>
      </c>
      <c r="B67" s="629">
        <v>67</v>
      </c>
      <c r="C67" s="629">
        <v>0</v>
      </c>
      <c r="D67" s="629">
        <v>25</v>
      </c>
      <c r="E67" s="629">
        <v>169</v>
      </c>
      <c r="F67" s="630">
        <v>0</v>
      </c>
      <c r="G67" s="631">
        <v>261</v>
      </c>
      <c r="H67" s="632">
        <v>0</v>
      </c>
      <c r="I67" s="629">
        <v>0</v>
      </c>
      <c r="J67" s="629">
        <v>81</v>
      </c>
      <c r="K67" s="629">
        <v>0</v>
      </c>
      <c r="L67" s="631">
        <v>81</v>
      </c>
      <c r="M67" s="634">
        <v>342</v>
      </c>
      <c r="N67" s="649">
        <v>342</v>
      </c>
    </row>
    <row r="68" spans="1:14" ht="19.5" thickBot="1" x14ac:dyDescent="0.3">
      <c r="A68" s="229" t="s">
        <v>43</v>
      </c>
      <c r="B68" s="613">
        <v>1898</v>
      </c>
      <c r="C68" s="613">
        <v>3387.75</v>
      </c>
      <c r="D68" s="613">
        <v>2102</v>
      </c>
      <c r="E68" s="613">
        <v>943</v>
      </c>
      <c r="F68" s="614">
        <v>674</v>
      </c>
      <c r="G68" s="615">
        <v>9005.49</v>
      </c>
      <c r="H68" s="616">
        <v>4602.26</v>
      </c>
      <c r="I68" s="613">
        <v>2007.9</v>
      </c>
      <c r="J68" s="613">
        <v>2720</v>
      </c>
      <c r="K68" s="613">
        <v>0</v>
      </c>
      <c r="L68" s="615">
        <v>9330.16</v>
      </c>
      <c r="M68" s="618">
        <v>18335.650000000001</v>
      </c>
      <c r="N68" s="648">
        <v>8190.5</v>
      </c>
    </row>
    <row r="69" spans="1:14" ht="19.5" thickBot="1" x14ac:dyDescent="0.3">
      <c r="A69" s="271" t="s">
        <v>41</v>
      </c>
      <c r="B69" s="650">
        <v>4646</v>
      </c>
      <c r="C69" s="650">
        <v>10363.66</v>
      </c>
      <c r="D69" s="650">
        <v>7355</v>
      </c>
      <c r="E69" s="650">
        <v>23555.18</v>
      </c>
      <c r="F69" s="650">
        <v>1614</v>
      </c>
      <c r="G69" s="651">
        <v>47534.75</v>
      </c>
      <c r="H69" s="650">
        <v>6695.92</v>
      </c>
      <c r="I69" s="650">
        <v>5044.8100000000004</v>
      </c>
      <c r="J69" s="650">
        <v>15058</v>
      </c>
      <c r="K69" s="650">
        <v>271</v>
      </c>
      <c r="L69" s="651">
        <v>27069.73</v>
      </c>
      <c r="M69" s="652">
        <v>74604.479999999996</v>
      </c>
      <c r="N69" s="653">
        <v>50613.88</v>
      </c>
    </row>
    <row r="70" spans="1:14" ht="19.5" thickBot="1" x14ac:dyDescent="0.3">
      <c r="A70" s="271" t="s">
        <v>42</v>
      </c>
      <c r="B70" s="654">
        <v>10629</v>
      </c>
      <c r="C70" s="654">
        <v>18992.66</v>
      </c>
      <c r="D70" s="654">
        <v>14059</v>
      </c>
      <c r="E70" s="654">
        <v>35224.18</v>
      </c>
      <c r="F70" s="655">
        <v>5371</v>
      </c>
      <c r="G70" s="638">
        <v>84276.01</v>
      </c>
      <c r="H70" s="639">
        <v>7818.42</v>
      </c>
      <c r="I70" s="654">
        <v>6755.87</v>
      </c>
      <c r="J70" s="654">
        <v>16555</v>
      </c>
      <c r="K70" s="654">
        <v>1051</v>
      </c>
      <c r="L70" s="638">
        <v>32180.29</v>
      </c>
      <c r="M70" s="640">
        <v>116456.3</v>
      </c>
      <c r="N70" s="656">
        <v>83432.44</v>
      </c>
    </row>
    <row r="71" spans="1:14" ht="18.75" x14ac:dyDescent="0.3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30"/>
    </row>
    <row r="72" spans="1:14" ht="19.5" thickBot="1" x14ac:dyDescent="0.35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30"/>
    </row>
    <row r="73" spans="1:14" ht="19.5" thickBot="1" x14ac:dyDescent="0.3">
      <c r="A73" s="807" t="s">
        <v>48</v>
      </c>
      <c r="B73" s="817"/>
      <c r="C73" s="817"/>
      <c r="D73" s="817"/>
      <c r="E73" s="817"/>
      <c r="F73" s="817"/>
      <c r="G73" s="817"/>
      <c r="H73" s="817"/>
      <c r="I73" s="817"/>
      <c r="J73" s="817"/>
      <c r="K73" s="817"/>
      <c r="L73" s="817"/>
      <c r="M73" s="817"/>
      <c r="N73" s="818"/>
    </row>
    <row r="74" spans="1:14" ht="15.75" customHeight="1" thickBot="1" x14ac:dyDescent="0.35">
      <c r="A74" s="795" t="s">
        <v>5</v>
      </c>
      <c r="B74" s="798" t="s">
        <v>2</v>
      </c>
      <c r="C74" s="799"/>
      <c r="D74" s="799"/>
      <c r="E74" s="799"/>
      <c r="F74" s="799"/>
      <c r="G74" s="800"/>
      <c r="H74" s="846" t="s">
        <v>4</v>
      </c>
      <c r="I74" s="847"/>
      <c r="J74" s="847"/>
      <c r="K74" s="847"/>
      <c r="L74" s="848"/>
      <c r="M74" s="825" t="s">
        <v>18</v>
      </c>
      <c r="N74" s="786" t="s">
        <v>19</v>
      </c>
    </row>
    <row r="75" spans="1:14" ht="15" customHeight="1" x14ac:dyDescent="0.25">
      <c r="A75" s="796"/>
      <c r="B75" s="789" t="s">
        <v>6</v>
      </c>
      <c r="C75" s="790"/>
      <c r="D75" s="791" t="s">
        <v>7</v>
      </c>
      <c r="E75" s="790"/>
      <c r="F75" s="778" t="s">
        <v>12</v>
      </c>
      <c r="G75" s="781" t="s">
        <v>13</v>
      </c>
      <c r="H75" s="841" t="s">
        <v>17</v>
      </c>
      <c r="I75" s="842"/>
      <c r="J75" s="843" t="s">
        <v>14</v>
      </c>
      <c r="K75" s="844" t="s">
        <v>15</v>
      </c>
      <c r="L75" s="845" t="s">
        <v>16</v>
      </c>
      <c r="M75" s="826"/>
      <c r="N75" s="787"/>
    </row>
    <row r="76" spans="1:14" ht="94.5" thickBot="1" x14ac:dyDescent="0.3">
      <c r="A76" s="797"/>
      <c r="B76" s="98" t="s">
        <v>11</v>
      </c>
      <c r="C76" s="99" t="s">
        <v>10</v>
      </c>
      <c r="D76" s="99" t="s">
        <v>45</v>
      </c>
      <c r="E76" s="99" t="s">
        <v>9</v>
      </c>
      <c r="F76" s="768"/>
      <c r="G76" s="782"/>
      <c r="H76" s="98" t="s">
        <v>11</v>
      </c>
      <c r="I76" s="99" t="s">
        <v>10</v>
      </c>
      <c r="J76" s="764"/>
      <c r="K76" s="768"/>
      <c r="L76" s="782"/>
      <c r="M76" s="827"/>
      <c r="N76" s="788"/>
    </row>
    <row r="77" spans="1:14" ht="19.5" thickBot="1" x14ac:dyDescent="0.3">
      <c r="A77" s="96" t="s">
        <v>27</v>
      </c>
      <c r="B77" s="657">
        <v>5982</v>
      </c>
      <c r="C77" s="657">
        <v>8629</v>
      </c>
      <c r="D77" s="657">
        <v>6704</v>
      </c>
      <c r="E77" s="657">
        <v>11669</v>
      </c>
      <c r="F77" s="657">
        <v>3757</v>
      </c>
      <c r="G77" s="658">
        <v>36741.25</v>
      </c>
      <c r="H77" s="657">
        <v>1122.5</v>
      </c>
      <c r="I77" s="657">
        <v>1711.06</v>
      </c>
      <c r="J77" s="657">
        <v>1497</v>
      </c>
      <c r="K77" s="657">
        <v>780</v>
      </c>
      <c r="L77" s="658">
        <v>5110.5600000000004</v>
      </c>
      <c r="M77" s="659">
        <v>41851.81</v>
      </c>
      <c r="N77" s="660">
        <v>32818.559999999998</v>
      </c>
    </row>
    <row r="78" spans="1:14" ht="18.75" x14ac:dyDescent="0.25">
      <c r="A78" s="120" t="s">
        <v>49</v>
      </c>
      <c r="B78" s="661">
        <v>3531</v>
      </c>
      <c r="C78" s="605">
        <v>6123</v>
      </c>
      <c r="D78" s="605">
        <v>3536</v>
      </c>
      <c r="E78" s="605">
        <v>5796</v>
      </c>
      <c r="F78" s="662">
        <v>2634</v>
      </c>
      <c r="G78" s="663">
        <v>21620.1</v>
      </c>
      <c r="H78" s="664">
        <v>1122.5</v>
      </c>
      <c r="I78" s="665">
        <v>1517.06</v>
      </c>
      <c r="J78" s="661">
        <v>1283</v>
      </c>
      <c r="K78" s="661">
        <v>780</v>
      </c>
      <c r="L78" s="663">
        <v>4702.5600000000004</v>
      </c>
      <c r="M78" s="666">
        <v>26322.66</v>
      </c>
      <c r="N78" s="611">
        <v>20902.66</v>
      </c>
    </row>
    <row r="79" spans="1:14" ht="18.75" x14ac:dyDescent="0.25">
      <c r="A79" s="122" t="s">
        <v>50</v>
      </c>
      <c r="B79" s="667">
        <v>0</v>
      </c>
      <c r="C79" s="613">
        <v>0</v>
      </c>
      <c r="D79" s="613">
        <v>1</v>
      </c>
      <c r="E79" s="613">
        <v>0</v>
      </c>
      <c r="F79" s="668">
        <v>0</v>
      </c>
      <c r="G79" s="663">
        <v>1</v>
      </c>
      <c r="H79" s="669">
        <v>0</v>
      </c>
      <c r="I79" s="670">
        <v>0</v>
      </c>
      <c r="J79" s="667">
        <v>0</v>
      </c>
      <c r="K79" s="667">
        <v>0</v>
      </c>
      <c r="L79" s="663">
        <v>0</v>
      </c>
      <c r="M79" s="666">
        <v>1</v>
      </c>
      <c r="N79" s="619">
        <v>0</v>
      </c>
    </row>
    <row r="80" spans="1:14" ht="18.75" x14ac:dyDescent="0.25">
      <c r="A80" s="122" t="s">
        <v>51</v>
      </c>
      <c r="B80" s="667">
        <v>2005</v>
      </c>
      <c r="C80" s="613">
        <v>2358</v>
      </c>
      <c r="D80" s="613">
        <v>2943</v>
      </c>
      <c r="E80" s="613">
        <v>5352</v>
      </c>
      <c r="F80" s="668">
        <v>849</v>
      </c>
      <c r="G80" s="663">
        <v>13507.35</v>
      </c>
      <c r="H80" s="669">
        <v>0</v>
      </c>
      <c r="I80" s="670">
        <v>194</v>
      </c>
      <c r="J80" s="667">
        <v>214</v>
      </c>
      <c r="K80" s="667">
        <v>0</v>
      </c>
      <c r="L80" s="663">
        <v>408</v>
      </c>
      <c r="M80" s="666">
        <v>13915.35</v>
      </c>
      <c r="N80" s="619">
        <v>10852.1</v>
      </c>
    </row>
    <row r="81" spans="1:14" ht="18.75" x14ac:dyDescent="0.25">
      <c r="A81" s="122" t="s">
        <v>52</v>
      </c>
      <c r="B81" s="613">
        <v>215</v>
      </c>
      <c r="C81" s="613">
        <v>47</v>
      </c>
      <c r="D81" s="613">
        <v>81</v>
      </c>
      <c r="E81" s="613">
        <v>186</v>
      </c>
      <c r="F81" s="614">
        <v>162</v>
      </c>
      <c r="G81" s="663">
        <v>691.8</v>
      </c>
      <c r="H81" s="671">
        <v>0</v>
      </c>
      <c r="I81" s="670">
        <v>0</v>
      </c>
      <c r="J81" s="670">
        <v>0</v>
      </c>
      <c r="K81" s="670">
        <v>0</v>
      </c>
      <c r="L81" s="663">
        <v>0</v>
      </c>
      <c r="M81" s="666">
        <v>691.8</v>
      </c>
      <c r="N81" s="619">
        <v>540.79999999999995</v>
      </c>
    </row>
    <row r="82" spans="1:14" ht="18.75" x14ac:dyDescent="0.25">
      <c r="A82" s="122" t="s">
        <v>53</v>
      </c>
      <c r="B82" s="613">
        <v>229</v>
      </c>
      <c r="C82" s="613">
        <v>55</v>
      </c>
      <c r="D82" s="613">
        <v>143</v>
      </c>
      <c r="E82" s="613">
        <v>289</v>
      </c>
      <c r="F82" s="614">
        <v>112</v>
      </c>
      <c r="G82" s="663">
        <v>828</v>
      </c>
      <c r="H82" s="671">
        <v>0</v>
      </c>
      <c r="I82" s="670">
        <v>0</v>
      </c>
      <c r="J82" s="670">
        <v>0</v>
      </c>
      <c r="K82" s="670">
        <v>0</v>
      </c>
      <c r="L82" s="663">
        <v>0</v>
      </c>
      <c r="M82" s="666">
        <v>828</v>
      </c>
      <c r="N82" s="619">
        <v>430</v>
      </c>
    </row>
    <row r="83" spans="1:14" ht="19.5" thickBot="1" x14ac:dyDescent="0.3">
      <c r="A83" s="231" t="s">
        <v>25</v>
      </c>
      <c r="B83" s="672">
        <v>1</v>
      </c>
      <c r="C83" s="672">
        <v>46</v>
      </c>
      <c r="D83" s="672">
        <v>0</v>
      </c>
      <c r="E83" s="672">
        <v>46</v>
      </c>
      <c r="F83" s="673">
        <v>0</v>
      </c>
      <c r="G83" s="663">
        <v>93</v>
      </c>
      <c r="H83" s="674">
        <v>0</v>
      </c>
      <c r="I83" s="675">
        <v>0</v>
      </c>
      <c r="J83" s="675">
        <v>0</v>
      </c>
      <c r="K83" s="675">
        <v>0</v>
      </c>
      <c r="L83" s="663">
        <v>0</v>
      </c>
      <c r="M83" s="666">
        <v>93</v>
      </c>
      <c r="N83" s="676">
        <v>93</v>
      </c>
    </row>
    <row r="84" spans="1:14" ht="19.5" thickBot="1" x14ac:dyDescent="0.3">
      <c r="A84" s="96" t="s">
        <v>41</v>
      </c>
      <c r="B84" s="657">
        <v>4646</v>
      </c>
      <c r="C84" s="657">
        <v>10363.66</v>
      </c>
      <c r="D84" s="657">
        <v>7355</v>
      </c>
      <c r="E84" s="657">
        <v>23555.18</v>
      </c>
      <c r="F84" s="677">
        <v>1614</v>
      </c>
      <c r="G84" s="658">
        <v>47534.75</v>
      </c>
      <c r="H84" s="678">
        <v>6695.92</v>
      </c>
      <c r="I84" s="657">
        <v>5044.8100000000004</v>
      </c>
      <c r="J84" s="657">
        <v>15058</v>
      </c>
      <c r="K84" s="657">
        <v>271</v>
      </c>
      <c r="L84" s="658">
        <v>27069.73</v>
      </c>
      <c r="M84" s="659">
        <v>74604.479999999996</v>
      </c>
      <c r="N84" s="660">
        <v>50613.88</v>
      </c>
    </row>
    <row r="85" spans="1:14" ht="18.75" x14ac:dyDescent="0.25">
      <c r="A85" s="120" t="s">
        <v>49</v>
      </c>
      <c r="B85" s="613">
        <v>4464</v>
      </c>
      <c r="C85" s="613">
        <v>7438.66</v>
      </c>
      <c r="D85" s="613">
        <v>7121</v>
      </c>
      <c r="E85" s="613">
        <v>18792.18</v>
      </c>
      <c r="F85" s="614">
        <v>598</v>
      </c>
      <c r="G85" s="679">
        <v>38414.75</v>
      </c>
      <c r="H85" s="671">
        <v>6695.92</v>
      </c>
      <c r="I85" s="670">
        <v>4135.8100000000004</v>
      </c>
      <c r="J85" s="670">
        <v>10937</v>
      </c>
      <c r="K85" s="670">
        <v>239</v>
      </c>
      <c r="L85" s="663">
        <v>22007.73</v>
      </c>
      <c r="M85" s="666">
        <v>60422.48</v>
      </c>
      <c r="N85" s="619">
        <v>39151.879999999997</v>
      </c>
    </row>
    <row r="86" spans="1:14" ht="18.75" x14ac:dyDescent="0.25">
      <c r="A86" s="122" t="s">
        <v>50</v>
      </c>
      <c r="B86" s="613">
        <v>0</v>
      </c>
      <c r="C86" s="613">
        <v>0</v>
      </c>
      <c r="D86" s="613">
        <v>0</v>
      </c>
      <c r="E86" s="613">
        <v>0</v>
      </c>
      <c r="F86" s="614">
        <v>0</v>
      </c>
      <c r="G86" s="679">
        <v>0</v>
      </c>
      <c r="H86" s="671">
        <v>0</v>
      </c>
      <c r="I86" s="670">
        <v>0</v>
      </c>
      <c r="J86" s="670">
        <v>971</v>
      </c>
      <c r="K86" s="670">
        <v>0</v>
      </c>
      <c r="L86" s="663">
        <v>971</v>
      </c>
      <c r="M86" s="666">
        <v>971</v>
      </c>
      <c r="N86" s="619">
        <v>971</v>
      </c>
    </row>
    <row r="87" spans="1:14" ht="18.75" x14ac:dyDescent="0.25">
      <c r="A87" s="122" t="s">
        <v>51</v>
      </c>
      <c r="B87" s="680">
        <v>167</v>
      </c>
      <c r="C87" s="680">
        <v>2925</v>
      </c>
      <c r="D87" s="680">
        <v>131</v>
      </c>
      <c r="E87" s="680">
        <v>4762</v>
      </c>
      <c r="F87" s="681">
        <v>969</v>
      </c>
      <c r="G87" s="679">
        <v>8954</v>
      </c>
      <c r="H87" s="682">
        <v>0</v>
      </c>
      <c r="I87" s="680">
        <v>909</v>
      </c>
      <c r="J87" s="680">
        <v>3150</v>
      </c>
      <c r="K87" s="680">
        <v>0</v>
      </c>
      <c r="L87" s="663">
        <v>4059</v>
      </c>
      <c r="M87" s="666">
        <v>13013</v>
      </c>
      <c r="N87" s="619">
        <v>10397</v>
      </c>
    </row>
    <row r="88" spans="1:14" ht="18.75" x14ac:dyDescent="0.25">
      <c r="A88" s="122" t="s">
        <v>52</v>
      </c>
      <c r="B88" s="680">
        <v>15</v>
      </c>
      <c r="C88" s="680">
        <v>0</v>
      </c>
      <c r="D88" s="680">
        <v>19</v>
      </c>
      <c r="E88" s="680">
        <v>0</v>
      </c>
      <c r="F88" s="681">
        <v>47</v>
      </c>
      <c r="G88" s="679">
        <v>81</v>
      </c>
      <c r="H88" s="682">
        <v>0</v>
      </c>
      <c r="I88" s="680">
        <v>0</v>
      </c>
      <c r="J88" s="680">
        <v>0</v>
      </c>
      <c r="K88" s="680">
        <v>0</v>
      </c>
      <c r="L88" s="663">
        <v>0</v>
      </c>
      <c r="M88" s="666">
        <v>81</v>
      </c>
      <c r="N88" s="619">
        <v>62</v>
      </c>
    </row>
    <row r="89" spans="1:14" ht="18.75" x14ac:dyDescent="0.25">
      <c r="A89" s="122" t="s">
        <v>53</v>
      </c>
      <c r="B89" s="680">
        <v>0</v>
      </c>
      <c r="C89" s="680">
        <v>0</v>
      </c>
      <c r="D89" s="680">
        <v>84</v>
      </c>
      <c r="E89" s="680">
        <v>0</v>
      </c>
      <c r="F89" s="680">
        <v>0</v>
      </c>
      <c r="G89" s="679">
        <v>84</v>
      </c>
      <c r="H89" s="680">
        <v>0</v>
      </c>
      <c r="I89" s="680">
        <v>0</v>
      </c>
      <c r="J89" s="680">
        <v>0</v>
      </c>
      <c r="K89" s="680">
        <v>32</v>
      </c>
      <c r="L89" s="663">
        <v>32</v>
      </c>
      <c r="M89" s="666">
        <v>116</v>
      </c>
      <c r="N89" s="619">
        <v>32</v>
      </c>
    </row>
    <row r="90" spans="1:14" ht="19.5" thickBot="1" x14ac:dyDescent="0.3">
      <c r="A90" s="231" t="s">
        <v>25</v>
      </c>
      <c r="B90" s="672">
        <v>0</v>
      </c>
      <c r="C90" s="672">
        <v>0</v>
      </c>
      <c r="D90" s="672">
        <v>0</v>
      </c>
      <c r="E90" s="672">
        <v>1</v>
      </c>
      <c r="F90" s="673">
        <v>0</v>
      </c>
      <c r="G90" s="679">
        <v>1</v>
      </c>
      <c r="H90" s="674">
        <v>0</v>
      </c>
      <c r="I90" s="675">
        <v>0</v>
      </c>
      <c r="J90" s="675">
        <v>0</v>
      </c>
      <c r="K90" s="675">
        <v>0</v>
      </c>
      <c r="L90" s="663">
        <v>0</v>
      </c>
      <c r="M90" s="666">
        <v>1</v>
      </c>
      <c r="N90" s="676">
        <v>0</v>
      </c>
    </row>
    <row r="91" spans="1:14" ht="19.5" thickBot="1" x14ac:dyDescent="0.3">
      <c r="A91" s="96" t="s">
        <v>42</v>
      </c>
      <c r="B91" s="657">
        <v>10629</v>
      </c>
      <c r="C91" s="654">
        <v>18992.66</v>
      </c>
      <c r="D91" s="654">
        <v>14059</v>
      </c>
      <c r="E91" s="654">
        <v>35224.18</v>
      </c>
      <c r="F91" s="655">
        <v>5371</v>
      </c>
      <c r="G91" s="658">
        <v>84276.01</v>
      </c>
      <c r="H91" s="678">
        <v>7818.42</v>
      </c>
      <c r="I91" s="654">
        <v>6755.87</v>
      </c>
      <c r="J91" s="683">
        <v>16555</v>
      </c>
      <c r="K91" s="683">
        <v>1051</v>
      </c>
      <c r="L91" s="658">
        <v>32180.29</v>
      </c>
      <c r="M91" s="659">
        <v>116456.3</v>
      </c>
      <c r="N91" s="684">
        <v>83432.44</v>
      </c>
    </row>
  </sheetData>
  <mergeCells count="57">
    <mergeCell ref="G75:G76"/>
    <mergeCell ref="H75:I75"/>
    <mergeCell ref="J75:J76"/>
    <mergeCell ref="K75:K76"/>
    <mergeCell ref="L75:L76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D34:E34"/>
    <mergeCell ref="F34:F35"/>
    <mergeCell ref="G34:G35"/>
    <mergeCell ref="H34:I34"/>
    <mergeCell ref="G5:G6"/>
    <mergeCell ref="H5:I5"/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</mergeCells>
  <conditionalFormatting sqref="B14:G14 B38:XFD40 B29:XFD30 J14 L14:XFD14">
    <cfRule type="duplicateValues" dxfId="32" priority="11"/>
  </conditionalFormatting>
  <conditionalFormatting sqref="B54:XFD54 B69:XFD70 B77:XFD77 B84:XFD84 B91:XFD91">
    <cfRule type="duplicateValues" dxfId="31" priority="10"/>
  </conditionalFormatting>
  <conditionalFormatting sqref="A14">
    <cfRule type="duplicateValues" dxfId="30" priority="9"/>
  </conditionalFormatting>
  <conditionalFormatting sqref="A30">
    <cfRule type="duplicateValues" dxfId="29" priority="8"/>
  </conditionalFormatting>
  <conditionalFormatting sqref="A29">
    <cfRule type="duplicateValues" dxfId="28" priority="7"/>
  </conditionalFormatting>
  <conditionalFormatting sqref="A38:A40">
    <cfRule type="duplicateValues" dxfId="27" priority="6"/>
  </conditionalFormatting>
  <conditionalFormatting sqref="A54">
    <cfRule type="duplicateValues" dxfId="26" priority="5"/>
  </conditionalFormatting>
  <conditionalFormatting sqref="A69:A70">
    <cfRule type="duplicateValues" dxfId="25" priority="4"/>
  </conditionalFormatting>
  <conditionalFormatting sqref="A77">
    <cfRule type="duplicateValues" dxfId="24" priority="3"/>
  </conditionalFormatting>
  <conditionalFormatting sqref="A84">
    <cfRule type="duplicateValues" dxfId="23" priority="2"/>
  </conditionalFormatting>
  <conditionalFormatting sqref="A91">
    <cfRule type="duplicateValues" dxfId="22" priority="1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1"/>
  <sheetViews>
    <sheetView tabSelected="1" zoomScale="85" zoomScaleNormal="85" workbookViewId="0">
      <selection activeCell="J97" sqref="J97"/>
    </sheetView>
  </sheetViews>
  <sheetFormatPr defaultRowHeight="15" x14ac:dyDescent="0.25"/>
  <cols>
    <col min="1" max="1" width="61.85546875" bestFit="1" customWidth="1"/>
    <col min="2" max="2" width="14.28515625" bestFit="1" customWidth="1"/>
    <col min="3" max="3" width="15.85546875" customWidth="1"/>
    <col min="4" max="4" width="14.28515625" bestFit="1" customWidth="1"/>
    <col min="5" max="5" width="14.42578125" customWidth="1"/>
    <col min="6" max="6" width="17.7109375" customWidth="1"/>
    <col min="7" max="7" width="22.7109375" bestFit="1" customWidth="1"/>
    <col min="8" max="8" width="14.28515625" bestFit="1" customWidth="1"/>
    <col min="9" max="9" width="15" customWidth="1"/>
    <col min="10" max="10" width="20.85546875" customWidth="1"/>
    <col min="11" max="11" width="20" customWidth="1"/>
    <col min="12" max="12" width="29.28515625" customWidth="1"/>
    <col min="13" max="13" width="21.7109375" customWidth="1"/>
    <col min="14" max="14" width="23.7109375" customWidth="1"/>
  </cols>
  <sheetData>
    <row r="1" spans="1:14" ht="18.75" x14ac:dyDescent="0.25">
      <c r="A1" s="837" t="s">
        <v>108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ht="19.5" thickBot="1" x14ac:dyDescent="0.35">
      <c r="A2" s="22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9.5" thickBot="1" x14ac:dyDescent="0.35">
      <c r="A4" s="746" t="s">
        <v>5</v>
      </c>
      <c r="B4" s="772" t="s">
        <v>109</v>
      </c>
      <c r="C4" s="773"/>
      <c r="D4" s="773"/>
      <c r="E4" s="773"/>
      <c r="F4" s="773"/>
      <c r="G4" s="774"/>
      <c r="H4" s="838" t="s">
        <v>110</v>
      </c>
      <c r="I4" s="839"/>
      <c r="J4" s="839"/>
      <c r="K4" s="839"/>
      <c r="L4" s="840"/>
      <c r="M4" s="825" t="s">
        <v>106</v>
      </c>
      <c r="N4" s="786" t="s">
        <v>107</v>
      </c>
    </row>
    <row r="5" spans="1:14" ht="18.75" x14ac:dyDescent="0.25">
      <c r="A5" s="747"/>
      <c r="B5" s="749" t="s">
        <v>6</v>
      </c>
      <c r="C5" s="750"/>
      <c r="D5" s="759" t="s">
        <v>7</v>
      </c>
      <c r="E5" s="760"/>
      <c r="F5" s="778" t="s">
        <v>101</v>
      </c>
      <c r="G5" s="781" t="s">
        <v>102</v>
      </c>
      <c r="H5" s="841" t="s">
        <v>17</v>
      </c>
      <c r="I5" s="842"/>
      <c r="J5" s="843" t="s">
        <v>103</v>
      </c>
      <c r="K5" s="844" t="s">
        <v>104</v>
      </c>
      <c r="L5" s="845" t="s">
        <v>105</v>
      </c>
      <c r="M5" s="826"/>
      <c r="N5" s="787"/>
    </row>
    <row r="6" spans="1:14" ht="75.75" thickBot="1" x14ac:dyDescent="0.3">
      <c r="A6" s="748"/>
      <c r="B6" s="98" t="s">
        <v>11</v>
      </c>
      <c r="C6" s="99" t="s">
        <v>98</v>
      </c>
      <c r="D6" s="99" t="s">
        <v>45</v>
      </c>
      <c r="E6" s="99" t="s">
        <v>99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25">
      <c r="A7" s="273" t="s">
        <v>20</v>
      </c>
      <c r="B7" s="494">
        <v>145594.24299999999</v>
      </c>
      <c r="C7" s="495">
        <v>19908.419999999998</v>
      </c>
      <c r="D7" s="495">
        <v>15497.13</v>
      </c>
      <c r="E7" s="495">
        <v>5761</v>
      </c>
      <c r="F7" s="496">
        <v>23829</v>
      </c>
      <c r="G7" s="497">
        <v>210589.79</v>
      </c>
      <c r="H7" s="494">
        <v>1909</v>
      </c>
      <c r="I7" s="495">
        <v>61</v>
      </c>
      <c r="J7" s="495">
        <v>15</v>
      </c>
      <c r="K7" s="498">
        <v>0</v>
      </c>
      <c r="L7" s="497">
        <v>1985</v>
      </c>
      <c r="M7" s="499">
        <v>212574.79</v>
      </c>
      <c r="N7" s="500">
        <v>55491.7</v>
      </c>
    </row>
    <row r="8" spans="1:14" ht="18.75" x14ac:dyDescent="0.25">
      <c r="A8" s="274" t="s">
        <v>81</v>
      </c>
      <c r="B8" s="501">
        <v>23338.11</v>
      </c>
      <c r="C8" s="502">
        <v>5877</v>
      </c>
      <c r="D8" s="502">
        <v>5319</v>
      </c>
      <c r="E8" s="502">
        <v>1805</v>
      </c>
      <c r="F8" s="496">
        <v>6994</v>
      </c>
      <c r="G8" s="497">
        <v>43333.11</v>
      </c>
      <c r="H8" s="501">
        <v>423</v>
      </c>
      <c r="I8" s="502">
        <v>63</v>
      </c>
      <c r="J8" s="502">
        <v>31</v>
      </c>
      <c r="K8" s="498">
        <v>0</v>
      </c>
      <c r="L8" s="497">
        <v>517</v>
      </c>
      <c r="M8" s="499">
        <v>43850.11</v>
      </c>
      <c r="N8" s="503">
        <v>12804</v>
      </c>
    </row>
    <row r="9" spans="1:14" ht="18.75" x14ac:dyDescent="0.25">
      <c r="A9" s="289" t="s">
        <v>82</v>
      </c>
      <c r="B9" s="504">
        <v>3429.0210000000002</v>
      </c>
      <c r="C9" s="505">
        <v>897</v>
      </c>
      <c r="D9" s="505">
        <v>1744</v>
      </c>
      <c r="E9" s="505">
        <v>335</v>
      </c>
      <c r="F9" s="506">
        <v>1296</v>
      </c>
      <c r="G9" s="507">
        <v>7701.02</v>
      </c>
      <c r="H9" s="504">
        <v>10</v>
      </c>
      <c r="I9" s="505">
        <v>0</v>
      </c>
      <c r="J9" s="505">
        <v>0</v>
      </c>
      <c r="K9" s="508">
        <v>0</v>
      </c>
      <c r="L9" s="507">
        <v>10</v>
      </c>
      <c r="M9" s="509">
        <v>7711.02</v>
      </c>
      <c r="N9" s="510">
        <v>3228</v>
      </c>
    </row>
    <row r="10" spans="1:14" ht="18.75" x14ac:dyDescent="0.25">
      <c r="A10" s="289" t="s">
        <v>22</v>
      </c>
      <c r="B10" s="504">
        <v>5253.0050000000001</v>
      </c>
      <c r="C10" s="505">
        <v>1143</v>
      </c>
      <c r="D10" s="505">
        <v>850</v>
      </c>
      <c r="E10" s="505">
        <v>576</v>
      </c>
      <c r="F10" s="506">
        <v>1301</v>
      </c>
      <c r="G10" s="507">
        <v>9123.01</v>
      </c>
      <c r="H10" s="504">
        <v>290</v>
      </c>
      <c r="I10" s="505">
        <v>0</v>
      </c>
      <c r="J10" s="505">
        <v>31</v>
      </c>
      <c r="K10" s="508">
        <v>0</v>
      </c>
      <c r="L10" s="507">
        <v>321</v>
      </c>
      <c r="M10" s="509">
        <v>9444.01</v>
      </c>
      <c r="N10" s="510">
        <v>2841</v>
      </c>
    </row>
    <row r="11" spans="1:14" ht="18.75" x14ac:dyDescent="0.25">
      <c r="A11" s="289" t="s">
        <v>23</v>
      </c>
      <c r="B11" s="504">
        <v>8528.5149999999994</v>
      </c>
      <c r="C11" s="505">
        <v>3209</v>
      </c>
      <c r="D11" s="505">
        <v>1815</v>
      </c>
      <c r="E11" s="505">
        <v>670</v>
      </c>
      <c r="F11" s="506">
        <v>2306</v>
      </c>
      <c r="G11" s="507">
        <v>16528.52</v>
      </c>
      <c r="H11" s="504">
        <v>120</v>
      </c>
      <c r="I11" s="505">
        <v>0</v>
      </c>
      <c r="J11" s="505">
        <v>0</v>
      </c>
      <c r="K11" s="508">
        <v>0</v>
      </c>
      <c r="L11" s="507">
        <v>120</v>
      </c>
      <c r="M11" s="509">
        <v>16648.52</v>
      </c>
      <c r="N11" s="510">
        <v>4127</v>
      </c>
    </row>
    <row r="12" spans="1:14" ht="18.75" x14ac:dyDescent="0.25">
      <c r="A12" s="275" t="s">
        <v>24</v>
      </c>
      <c r="B12" s="501">
        <v>13195.507</v>
      </c>
      <c r="C12" s="502">
        <v>2404</v>
      </c>
      <c r="D12" s="502">
        <v>2604</v>
      </c>
      <c r="E12" s="502">
        <v>522</v>
      </c>
      <c r="F12" s="496">
        <v>4562</v>
      </c>
      <c r="G12" s="497">
        <v>23287.51</v>
      </c>
      <c r="H12" s="501">
        <v>5</v>
      </c>
      <c r="I12" s="502">
        <v>0</v>
      </c>
      <c r="J12" s="502">
        <v>5</v>
      </c>
      <c r="K12" s="498">
        <v>0</v>
      </c>
      <c r="L12" s="497">
        <v>10</v>
      </c>
      <c r="M12" s="499">
        <v>23297.51</v>
      </c>
      <c r="N12" s="503">
        <v>5565</v>
      </c>
    </row>
    <row r="13" spans="1:14" ht="19.5" thickBot="1" x14ac:dyDescent="0.3">
      <c r="A13" s="275" t="s">
        <v>25</v>
      </c>
      <c r="B13" s="511">
        <v>12257.735000000001</v>
      </c>
      <c r="C13" s="512">
        <v>2633</v>
      </c>
      <c r="D13" s="512">
        <v>3188</v>
      </c>
      <c r="E13" s="512">
        <v>873</v>
      </c>
      <c r="F13" s="496">
        <v>6422</v>
      </c>
      <c r="G13" s="497">
        <v>25373.74</v>
      </c>
      <c r="H13" s="511">
        <v>1304</v>
      </c>
      <c r="I13" s="512">
        <v>3</v>
      </c>
      <c r="J13" s="512">
        <v>2935</v>
      </c>
      <c r="K13" s="498">
        <v>68</v>
      </c>
      <c r="L13" s="497">
        <v>4310</v>
      </c>
      <c r="M13" s="499">
        <v>29683.74</v>
      </c>
      <c r="N13" s="513">
        <v>11873</v>
      </c>
    </row>
    <row r="14" spans="1:14" ht="19.5" thickBot="1" x14ac:dyDescent="0.3">
      <c r="A14" s="96" t="s">
        <v>27</v>
      </c>
      <c r="B14" s="514">
        <v>194385.595</v>
      </c>
      <c r="C14" s="514">
        <v>30822.42</v>
      </c>
      <c r="D14" s="514">
        <v>26608.13</v>
      </c>
      <c r="E14" s="514">
        <v>8961</v>
      </c>
      <c r="F14" s="515">
        <v>41807</v>
      </c>
      <c r="G14" s="516">
        <v>302584.14</v>
      </c>
      <c r="H14" s="514">
        <v>3641</v>
      </c>
      <c r="I14" s="514">
        <v>127</v>
      </c>
      <c r="J14" s="514">
        <v>2986</v>
      </c>
      <c r="K14" s="514">
        <v>68</v>
      </c>
      <c r="L14" s="516">
        <v>6822</v>
      </c>
      <c r="M14" s="517">
        <v>309406.14</v>
      </c>
      <c r="N14" s="518">
        <v>85733.7</v>
      </c>
    </row>
    <row r="15" spans="1:14" ht="18.75" x14ac:dyDescent="0.25">
      <c r="A15" s="120" t="s">
        <v>28</v>
      </c>
      <c r="B15" s="522">
        <v>80</v>
      </c>
      <c r="C15" s="519">
        <v>126</v>
      </c>
      <c r="D15" s="519">
        <v>163</v>
      </c>
      <c r="E15" s="519">
        <v>54</v>
      </c>
      <c r="F15" s="520">
        <v>90</v>
      </c>
      <c r="G15" s="521">
        <v>513</v>
      </c>
      <c r="H15" s="522">
        <v>0</v>
      </c>
      <c r="I15" s="519">
        <v>0</v>
      </c>
      <c r="J15" s="519">
        <v>18</v>
      </c>
      <c r="K15" s="519">
        <v>0</v>
      </c>
      <c r="L15" s="521">
        <v>18</v>
      </c>
      <c r="M15" s="523">
        <v>531</v>
      </c>
      <c r="N15" s="524">
        <v>315</v>
      </c>
    </row>
    <row r="16" spans="1:14" ht="18.75" x14ac:dyDescent="0.25">
      <c r="A16" s="482" t="s">
        <v>29</v>
      </c>
      <c r="B16" s="527">
        <v>72</v>
      </c>
      <c r="C16" s="502">
        <v>2</v>
      </c>
      <c r="D16" s="502">
        <v>56</v>
      </c>
      <c r="E16" s="502">
        <v>0</v>
      </c>
      <c r="F16" s="525">
        <v>0</v>
      </c>
      <c r="G16" s="526">
        <v>130</v>
      </c>
      <c r="H16" s="527">
        <v>0</v>
      </c>
      <c r="I16" s="502">
        <v>0</v>
      </c>
      <c r="J16" s="502">
        <v>0</v>
      </c>
      <c r="K16" s="502">
        <v>0</v>
      </c>
      <c r="L16" s="526">
        <v>0</v>
      </c>
      <c r="M16" s="528">
        <v>130</v>
      </c>
      <c r="N16" s="529">
        <v>31</v>
      </c>
    </row>
    <row r="17" spans="1:14" ht="18.75" x14ac:dyDescent="0.25">
      <c r="A17" s="482" t="s">
        <v>32</v>
      </c>
      <c r="B17" s="527">
        <v>0</v>
      </c>
      <c r="C17" s="502">
        <v>0</v>
      </c>
      <c r="D17" s="502">
        <v>6</v>
      </c>
      <c r="E17" s="502">
        <v>4</v>
      </c>
      <c r="F17" s="525">
        <v>17</v>
      </c>
      <c r="G17" s="526">
        <v>27</v>
      </c>
      <c r="H17" s="527">
        <v>0</v>
      </c>
      <c r="I17" s="502">
        <v>0</v>
      </c>
      <c r="J17" s="502">
        <v>0</v>
      </c>
      <c r="K17" s="502">
        <v>0</v>
      </c>
      <c r="L17" s="526">
        <v>0</v>
      </c>
      <c r="M17" s="528">
        <v>27</v>
      </c>
      <c r="N17" s="529">
        <v>21</v>
      </c>
    </row>
    <row r="18" spans="1:14" ht="18.75" x14ac:dyDescent="0.25">
      <c r="A18" s="482" t="s">
        <v>30</v>
      </c>
      <c r="B18" s="527">
        <v>18.052</v>
      </c>
      <c r="C18" s="502">
        <v>0</v>
      </c>
      <c r="D18" s="502">
        <v>3</v>
      </c>
      <c r="E18" s="502">
        <v>0</v>
      </c>
      <c r="F18" s="525">
        <v>14</v>
      </c>
      <c r="G18" s="526">
        <v>35.049999999999997</v>
      </c>
      <c r="H18" s="527">
        <v>0</v>
      </c>
      <c r="I18" s="502">
        <v>0</v>
      </c>
      <c r="J18" s="502">
        <v>0</v>
      </c>
      <c r="K18" s="502">
        <v>0</v>
      </c>
      <c r="L18" s="526">
        <v>0</v>
      </c>
      <c r="M18" s="528">
        <v>35.049999999999997</v>
      </c>
      <c r="N18" s="529">
        <v>9</v>
      </c>
    </row>
    <row r="19" spans="1:14" ht="18.75" x14ac:dyDescent="0.25">
      <c r="A19" s="482" t="s">
        <v>31</v>
      </c>
      <c r="B19" s="527">
        <v>21</v>
      </c>
      <c r="C19" s="502">
        <v>325</v>
      </c>
      <c r="D19" s="502">
        <v>164</v>
      </c>
      <c r="E19" s="502">
        <v>74</v>
      </c>
      <c r="F19" s="525">
        <v>56</v>
      </c>
      <c r="G19" s="526">
        <v>640</v>
      </c>
      <c r="H19" s="527">
        <v>0</v>
      </c>
      <c r="I19" s="502">
        <v>0</v>
      </c>
      <c r="J19" s="502">
        <v>0</v>
      </c>
      <c r="K19" s="502">
        <v>0</v>
      </c>
      <c r="L19" s="526">
        <v>0</v>
      </c>
      <c r="M19" s="528">
        <v>640</v>
      </c>
      <c r="N19" s="529">
        <v>143</v>
      </c>
    </row>
    <row r="20" spans="1:14" ht="18.75" x14ac:dyDescent="0.25">
      <c r="A20" s="122" t="s">
        <v>33</v>
      </c>
      <c r="B20" s="527">
        <v>6</v>
      </c>
      <c r="C20" s="502">
        <v>4</v>
      </c>
      <c r="D20" s="502">
        <v>2</v>
      </c>
      <c r="E20" s="502">
        <v>0</v>
      </c>
      <c r="F20" s="525">
        <v>8</v>
      </c>
      <c r="G20" s="526">
        <v>20</v>
      </c>
      <c r="H20" s="527">
        <v>0</v>
      </c>
      <c r="I20" s="502">
        <v>0</v>
      </c>
      <c r="J20" s="502">
        <v>0</v>
      </c>
      <c r="K20" s="502">
        <v>0</v>
      </c>
      <c r="L20" s="526">
        <v>0</v>
      </c>
      <c r="M20" s="528">
        <v>20</v>
      </c>
      <c r="N20" s="529">
        <v>8</v>
      </c>
    </row>
    <row r="21" spans="1:14" ht="18.75" x14ac:dyDescent="0.25">
      <c r="A21" s="122" t="s">
        <v>34</v>
      </c>
      <c r="B21" s="527">
        <v>131.28100000000001</v>
      </c>
      <c r="C21" s="502">
        <v>33</v>
      </c>
      <c r="D21" s="502">
        <v>0</v>
      </c>
      <c r="E21" s="502">
        <v>318</v>
      </c>
      <c r="F21" s="525">
        <v>18</v>
      </c>
      <c r="G21" s="526">
        <v>500.28</v>
      </c>
      <c r="H21" s="527">
        <v>0</v>
      </c>
      <c r="I21" s="502">
        <v>0</v>
      </c>
      <c r="J21" s="502">
        <v>0</v>
      </c>
      <c r="K21" s="502">
        <v>0</v>
      </c>
      <c r="L21" s="526">
        <v>0</v>
      </c>
      <c r="M21" s="528">
        <v>500.28</v>
      </c>
      <c r="N21" s="529">
        <v>32</v>
      </c>
    </row>
    <row r="22" spans="1:14" ht="18.75" x14ac:dyDescent="0.25">
      <c r="A22" s="122" t="s">
        <v>35</v>
      </c>
      <c r="B22" s="527">
        <v>0</v>
      </c>
      <c r="C22" s="502">
        <v>44</v>
      </c>
      <c r="D22" s="502">
        <v>1</v>
      </c>
      <c r="E22" s="502">
        <v>1612</v>
      </c>
      <c r="F22" s="525">
        <v>0</v>
      </c>
      <c r="G22" s="526">
        <v>1657</v>
      </c>
      <c r="H22" s="527">
        <v>0</v>
      </c>
      <c r="I22" s="502">
        <v>24</v>
      </c>
      <c r="J22" s="502">
        <v>0</v>
      </c>
      <c r="K22" s="502">
        <v>0</v>
      </c>
      <c r="L22" s="526">
        <v>24</v>
      </c>
      <c r="M22" s="528">
        <v>1681</v>
      </c>
      <c r="N22" s="529">
        <v>25</v>
      </c>
    </row>
    <row r="23" spans="1:14" ht="18.75" x14ac:dyDescent="0.25">
      <c r="A23" s="482" t="s">
        <v>36</v>
      </c>
      <c r="B23" s="527">
        <v>419</v>
      </c>
      <c r="C23" s="502">
        <v>58</v>
      </c>
      <c r="D23" s="502">
        <v>287</v>
      </c>
      <c r="E23" s="502">
        <v>34</v>
      </c>
      <c r="F23" s="525">
        <v>136</v>
      </c>
      <c r="G23" s="526">
        <v>934</v>
      </c>
      <c r="H23" s="527">
        <v>0</v>
      </c>
      <c r="I23" s="502">
        <v>0</v>
      </c>
      <c r="J23" s="502">
        <v>0</v>
      </c>
      <c r="K23" s="502">
        <v>3</v>
      </c>
      <c r="L23" s="526">
        <v>3</v>
      </c>
      <c r="M23" s="528">
        <v>937</v>
      </c>
      <c r="N23" s="529">
        <v>468</v>
      </c>
    </row>
    <row r="24" spans="1:14" ht="18.75" x14ac:dyDescent="0.25">
      <c r="A24" s="122" t="s">
        <v>37</v>
      </c>
      <c r="B24" s="527">
        <v>54</v>
      </c>
      <c r="C24" s="502">
        <v>0</v>
      </c>
      <c r="D24" s="502">
        <v>73</v>
      </c>
      <c r="E24" s="502">
        <v>0</v>
      </c>
      <c r="F24" s="525">
        <v>77</v>
      </c>
      <c r="G24" s="526">
        <v>204</v>
      </c>
      <c r="H24" s="527">
        <v>0</v>
      </c>
      <c r="I24" s="502">
        <v>0</v>
      </c>
      <c r="J24" s="502">
        <v>0</v>
      </c>
      <c r="K24" s="502">
        <v>0</v>
      </c>
      <c r="L24" s="526">
        <v>0</v>
      </c>
      <c r="M24" s="528">
        <v>204</v>
      </c>
      <c r="N24" s="529">
        <v>130</v>
      </c>
    </row>
    <row r="25" spans="1:14" ht="18.75" x14ac:dyDescent="0.25">
      <c r="A25" s="482" t="s">
        <v>38</v>
      </c>
      <c r="B25" s="527">
        <v>28</v>
      </c>
      <c r="C25" s="502">
        <v>223</v>
      </c>
      <c r="D25" s="502">
        <v>31</v>
      </c>
      <c r="E25" s="502">
        <v>0</v>
      </c>
      <c r="F25" s="525">
        <v>9</v>
      </c>
      <c r="G25" s="526">
        <v>291</v>
      </c>
      <c r="H25" s="527">
        <v>0</v>
      </c>
      <c r="I25" s="502">
        <v>0</v>
      </c>
      <c r="J25" s="502">
        <v>0</v>
      </c>
      <c r="K25" s="502">
        <v>0</v>
      </c>
      <c r="L25" s="526">
        <v>0</v>
      </c>
      <c r="M25" s="528">
        <v>291</v>
      </c>
      <c r="N25" s="529">
        <v>43</v>
      </c>
    </row>
    <row r="26" spans="1:14" ht="18.75" x14ac:dyDescent="0.25">
      <c r="A26" s="482" t="s">
        <v>39</v>
      </c>
      <c r="B26" s="527">
        <v>286</v>
      </c>
      <c r="C26" s="502">
        <v>401</v>
      </c>
      <c r="D26" s="502">
        <v>50</v>
      </c>
      <c r="E26" s="502">
        <v>73</v>
      </c>
      <c r="F26" s="525">
        <v>4</v>
      </c>
      <c r="G26" s="526">
        <v>814</v>
      </c>
      <c r="H26" s="527">
        <v>0</v>
      </c>
      <c r="I26" s="502">
        <v>0</v>
      </c>
      <c r="J26" s="502">
        <v>0</v>
      </c>
      <c r="K26" s="502">
        <v>0</v>
      </c>
      <c r="L26" s="526">
        <v>0</v>
      </c>
      <c r="M26" s="528">
        <v>814</v>
      </c>
      <c r="N26" s="529">
        <v>365</v>
      </c>
    </row>
    <row r="27" spans="1:14" ht="18.75" x14ac:dyDescent="0.25">
      <c r="A27" s="483" t="s">
        <v>40</v>
      </c>
      <c r="B27" s="527">
        <v>0</v>
      </c>
      <c r="C27" s="502">
        <v>14</v>
      </c>
      <c r="D27" s="502">
        <v>24</v>
      </c>
      <c r="E27" s="502">
        <v>0</v>
      </c>
      <c r="F27" s="525">
        <v>0</v>
      </c>
      <c r="G27" s="526">
        <v>38</v>
      </c>
      <c r="H27" s="527">
        <v>0</v>
      </c>
      <c r="I27" s="502">
        <v>0</v>
      </c>
      <c r="J27" s="502">
        <v>0</v>
      </c>
      <c r="K27" s="502">
        <v>0</v>
      </c>
      <c r="L27" s="526">
        <v>0</v>
      </c>
      <c r="M27" s="528">
        <v>38</v>
      </c>
      <c r="N27" s="529">
        <v>0</v>
      </c>
    </row>
    <row r="28" spans="1:14" ht="19.5" thickBot="1" x14ac:dyDescent="0.3">
      <c r="A28" s="231" t="s">
        <v>43</v>
      </c>
      <c r="B28" s="527">
        <v>954.28399999999999</v>
      </c>
      <c r="C28" s="502">
        <v>160</v>
      </c>
      <c r="D28" s="502">
        <v>160</v>
      </c>
      <c r="E28" s="502">
        <v>85</v>
      </c>
      <c r="F28" s="525">
        <v>221</v>
      </c>
      <c r="G28" s="526">
        <v>1580.28</v>
      </c>
      <c r="H28" s="527">
        <v>0</v>
      </c>
      <c r="I28" s="502">
        <v>0</v>
      </c>
      <c r="J28" s="502">
        <v>0</v>
      </c>
      <c r="K28" s="502">
        <v>0</v>
      </c>
      <c r="L28" s="526">
        <v>0</v>
      </c>
      <c r="M28" s="528">
        <v>1580.28</v>
      </c>
      <c r="N28" s="529">
        <v>420</v>
      </c>
    </row>
    <row r="29" spans="1:14" ht="19.5" thickBot="1" x14ac:dyDescent="0.3">
      <c r="A29" s="96" t="s">
        <v>41</v>
      </c>
      <c r="B29" s="530">
        <v>2069.6170000000002</v>
      </c>
      <c r="C29" s="530">
        <v>1390</v>
      </c>
      <c r="D29" s="530">
        <v>1020</v>
      </c>
      <c r="E29" s="530">
        <v>2254</v>
      </c>
      <c r="F29" s="530">
        <v>650</v>
      </c>
      <c r="G29" s="531">
        <v>7383.62</v>
      </c>
      <c r="H29" s="530">
        <v>0</v>
      </c>
      <c r="I29" s="530">
        <v>24</v>
      </c>
      <c r="J29" s="530">
        <v>18</v>
      </c>
      <c r="K29" s="530">
        <v>3</v>
      </c>
      <c r="L29" s="531">
        <v>45</v>
      </c>
      <c r="M29" s="532">
        <v>7428.62</v>
      </c>
      <c r="N29" s="533">
        <v>2010</v>
      </c>
    </row>
    <row r="30" spans="1:14" ht="19.5" thickBot="1" x14ac:dyDescent="0.3">
      <c r="A30" s="341" t="s">
        <v>42</v>
      </c>
      <c r="B30" s="518">
        <v>196455.212</v>
      </c>
      <c r="C30" s="518">
        <v>32212.42</v>
      </c>
      <c r="D30" s="518">
        <v>27628.13</v>
      </c>
      <c r="E30" s="518">
        <v>11215</v>
      </c>
      <c r="F30" s="534">
        <v>42457</v>
      </c>
      <c r="G30" s="516">
        <v>309967.76</v>
      </c>
      <c r="H30" s="518">
        <v>3641</v>
      </c>
      <c r="I30" s="518">
        <v>151</v>
      </c>
      <c r="J30" s="518">
        <v>3004</v>
      </c>
      <c r="K30" s="535">
        <v>71</v>
      </c>
      <c r="L30" s="516">
        <v>6867</v>
      </c>
      <c r="M30" s="517">
        <v>316834.76</v>
      </c>
      <c r="N30" s="536">
        <v>87743.7</v>
      </c>
    </row>
    <row r="31" spans="1:14" ht="19.5" thickBot="1" x14ac:dyDescent="0.35">
      <c r="A31" s="22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67"/>
    </row>
    <row r="32" spans="1:14" ht="19.5" thickBot="1" x14ac:dyDescent="0.35">
      <c r="A32" s="810" t="s">
        <v>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2"/>
    </row>
    <row r="33" spans="1:14" ht="19.5" customHeight="1" thickBot="1" x14ac:dyDescent="0.35">
      <c r="A33" s="795" t="s">
        <v>5</v>
      </c>
      <c r="B33" s="772" t="s">
        <v>109</v>
      </c>
      <c r="C33" s="773"/>
      <c r="D33" s="773"/>
      <c r="E33" s="773"/>
      <c r="F33" s="773"/>
      <c r="G33" s="774"/>
      <c r="H33" s="838" t="s">
        <v>110</v>
      </c>
      <c r="I33" s="839"/>
      <c r="J33" s="839"/>
      <c r="K33" s="839"/>
      <c r="L33" s="840"/>
      <c r="M33" s="825" t="s">
        <v>106</v>
      </c>
      <c r="N33" s="786" t="s">
        <v>107</v>
      </c>
    </row>
    <row r="34" spans="1:14" ht="18.75" customHeight="1" x14ac:dyDescent="0.25">
      <c r="A34" s="796"/>
      <c r="B34" s="749" t="s">
        <v>6</v>
      </c>
      <c r="C34" s="750"/>
      <c r="D34" s="759" t="s">
        <v>7</v>
      </c>
      <c r="E34" s="760"/>
      <c r="F34" s="778" t="s">
        <v>101</v>
      </c>
      <c r="G34" s="781" t="s">
        <v>102</v>
      </c>
      <c r="H34" s="841" t="s">
        <v>17</v>
      </c>
      <c r="I34" s="842"/>
      <c r="J34" s="843" t="s">
        <v>103</v>
      </c>
      <c r="K34" s="844" t="s">
        <v>104</v>
      </c>
      <c r="L34" s="845" t="s">
        <v>105</v>
      </c>
      <c r="M34" s="826"/>
      <c r="N34" s="787"/>
    </row>
    <row r="35" spans="1:14" ht="75.75" thickBot="1" x14ac:dyDescent="0.3">
      <c r="A35" s="797"/>
      <c r="B35" s="98" t="s">
        <v>11</v>
      </c>
      <c r="C35" s="99" t="s">
        <v>98</v>
      </c>
      <c r="D35" s="99" t="s">
        <v>45</v>
      </c>
      <c r="E35" s="99" t="s">
        <v>99</v>
      </c>
      <c r="F35" s="768"/>
      <c r="G35" s="782"/>
      <c r="H35" s="98" t="s">
        <v>11</v>
      </c>
      <c r="I35" s="99" t="s">
        <v>10</v>
      </c>
      <c r="J35" s="764"/>
      <c r="K35" s="768"/>
      <c r="L35" s="782"/>
      <c r="M35" s="827"/>
      <c r="N35" s="788"/>
    </row>
    <row r="36" spans="1:14" ht="18.75" x14ac:dyDescent="0.25">
      <c r="A36" s="97" t="s">
        <v>46</v>
      </c>
      <c r="B36" s="494">
        <v>85574.107000000004</v>
      </c>
      <c r="C36" s="495">
        <v>14127.92</v>
      </c>
      <c r="D36" s="495">
        <v>10018</v>
      </c>
      <c r="E36" s="495">
        <v>3594</v>
      </c>
      <c r="F36" s="496">
        <v>21891</v>
      </c>
      <c r="G36" s="497">
        <v>135205.03</v>
      </c>
      <c r="H36" s="494">
        <v>1796</v>
      </c>
      <c r="I36" s="495">
        <v>66</v>
      </c>
      <c r="J36" s="495">
        <v>202</v>
      </c>
      <c r="K36" s="496">
        <v>29</v>
      </c>
      <c r="L36" s="497">
        <v>2093</v>
      </c>
      <c r="M36" s="499">
        <v>137298.03</v>
      </c>
      <c r="N36" s="500">
        <v>31878.7</v>
      </c>
    </row>
    <row r="37" spans="1:14" ht="19.5" thickBot="1" x14ac:dyDescent="0.3">
      <c r="A37" s="97" t="s">
        <v>47</v>
      </c>
      <c r="B37" s="501">
        <v>108811.488</v>
      </c>
      <c r="C37" s="502">
        <v>16694.5</v>
      </c>
      <c r="D37" s="502">
        <v>16590.13</v>
      </c>
      <c r="E37" s="502">
        <v>5367</v>
      </c>
      <c r="F37" s="496">
        <v>19916</v>
      </c>
      <c r="G37" s="497">
        <v>167379.12</v>
      </c>
      <c r="H37" s="501">
        <v>1845</v>
      </c>
      <c r="I37" s="502">
        <v>61</v>
      </c>
      <c r="J37" s="502">
        <v>2784</v>
      </c>
      <c r="K37" s="496">
        <v>39</v>
      </c>
      <c r="L37" s="497">
        <v>4729</v>
      </c>
      <c r="M37" s="499">
        <v>172108.12</v>
      </c>
      <c r="N37" s="503">
        <v>53855</v>
      </c>
    </row>
    <row r="38" spans="1:14" ht="19.5" thickBot="1" x14ac:dyDescent="0.3">
      <c r="A38" s="96" t="s">
        <v>27</v>
      </c>
      <c r="B38" s="514">
        <v>194385.595</v>
      </c>
      <c r="C38" s="514">
        <v>30822.42</v>
      </c>
      <c r="D38" s="514">
        <v>26608.13</v>
      </c>
      <c r="E38" s="514">
        <v>8961</v>
      </c>
      <c r="F38" s="515">
        <v>41807</v>
      </c>
      <c r="G38" s="516">
        <v>302584.14</v>
      </c>
      <c r="H38" s="514">
        <v>3641</v>
      </c>
      <c r="I38" s="514">
        <v>127</v>
      </c>
      <c r="J38" s="514">
        <v>2986</v>
      </c>
      <c r="K38" s="514">
        <v>68</v>
      </c>
      <c r="L38" s="516">
        <v>6822</v>
      </c>
      <c r="M38" s="517">
        <v>309406.14</v>
      </c>
      <c r="N38" s="518">
        <v>85733.7</v>
      </c>
    </row>
    <row r="39" spans="1:14" ht="19.5" thickBot="1" x14ac:dyDescent="0.3">
      <c r="A39" s="96" t="s">
        <v>41</v>
      </c>
      <c r="B39" s="537">
        <v>2069.6170000000002</v>
      </c>
      <c r="C39" s="537">
        <v>1390</v>
      </c>
      <c r="D39" s="537">
        <v>1020</v>
      </c>
      <c r="E39" s="537">
        <v>2254</v>
      </c>
      <c r="F39" s="537">
        <v>650</v>
      </c>
      <c r="G39" s="538">
        <v>7383.62</v>
      </c>
      <c r="H39" s="537">
        <v>0</v>
      </c>
      <c r="I39" s="537">
        <v>24</v>
      </c>
      <c r="J39" s="537">
        <v>18</v>
      </c>
      <c r="K39" s="537">
        <v>3</v>
      </c>
      <c r="L39" s="538">
        <v>45</v>
      </c>
      <c r="M39" s="539">
        <v>7428.62</v>
      </c>
      <c r="N39" s="518">
        <v>2010</v>
      </c>
    </row>
    <row r="40" spans="1:14" ht="19.5" thickBot="1" x14ac:dyDescent="0.3">
      <c r="A40" s="96" t="s">
        <v>42</v>
      </c>
      <c r="B40" s="537">
        <v>196455.212</v>
      </c>
      <c r="C40" s="537">
        <v>32212.42</v>
      </c>
      <c r="D40" s="537">
        <v>27628.13</v>
      </c>
      <c r="E40" s="537">
        <v>11215</v>
      </c>
      <c r="F40" s="540">
        <v>42457</v>
      </c>
      <c r="G40" s="541">
        <v>309967.76</v>
      </c>
      <c r="H40" s="537">
        <v>3641</v>
      </c>
      <c r="I40" s="537">
        <v>151</v>
      </c>
      <c r="J40" s="537">
        <v>3004</v>
      </c>
      <c r="K40" s="537">
        <v>71</v>
      </c>
      <c r="L40" s="541">
        <v>6867</v>
      </c>
      <c r="M40" s="542">
        <v>316834.76</v>
      </c>
      <c r="N40" s="518">
        <v>87743.7</v>
      </c>
    </row>
    <row r="41" spans="1:14" ht="18.75" x14ac:dyDescent="0.3">
      <c r="A41" s="22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67"/>
    </row>
    <row r="42" spans="1:14" ht="19.5" thickBot="1" x14ac:dyDescent="0.35">
      <c r="A42" s="22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67"/>
    </row>
    <row r="43" spans="1:14" ht="19.5" thickBot="1" x14ac:dyDescent="0.35">
      <c r="A43" s="810" t="s">
        <v>48</v>
      </c>
      <c r="B43" s="811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2"/>
    </row>
    <row r="44" spans="1:14" ht="19.5" customHeight="1" thickBot="1" x14ac:dyDescent="0.35">
      <c r="A44" s="795" t="s">
        <v>5</v>
      </c>
      <c r="B44" s="772" t="s">
        <v>109</v>
      </c>
      <c r="C44" s="773"/>
      <c r="D44" s="773"/>
      <c r="E44" s="773"/>
      <c r="F44" s="773"/>
      <c r="G44" s="774"/>
      <c r="H44" s="838" t="s">
        <v>110</v>
      </c>
      <c r="I44" s="839"/>
      <c r="J44" s="839"/>
      <c r="K44" s="839"/>
      <c r="L44" s="840"/>
      <c r="M44" s="825" t="s">
        <v>106</v>
      </c>
      <c r="N44" s="786" t="s">
        <v>107</v>
      </c>
    </row>
    <row r="45" spans="1:14" ht="18.75" customHeight="1" x14ac:dyDescent="0.25">
      <c r="A45" s="796"/>
      <c r="B45" s="749" t="s">
        <v>6</v>
      </c>
      <c r="C45" s="750"/>
      <c r="D45" s="759" t="s">
        <v>7</v>
      </c>
      <c r="E45" s="760"/>
      <c r="F45" s="778" t="s">
        <v>101</v>
      </c>
      <c r="G45" s="781" t="s">
        <v>102</v>
      </c>
      <c r="H45" s="841" t="s">
        <v>17</v>
      </c>
      <c r="I45" s="842"/>
      <c r="J45" s="843" t="s">
        <v>103</v>
      </c>
      <c r="K45" s="844" t="s">
        <v>104</v>
      </c>
      <c r="L45" s="845" t="s">
        <v>105</v>
      </c>
      <c r="M45" s="826"/>
      <c r="N45" s="787"/>
    </row>
    <row r="46" spans="1:14" ht="75.75" thickBot="1" x14ac:dyDescent="0.3">
      <c r="A46" s="797"/>
      <c r="B46" s="98" t="s">
        <v>11</v>
      </c>
      <c r="C46" s="99" t="s">
        <v>98</v>
      </c>
      <c r="D46" s="99" t="s">
        <v>45</v>
      </c>
      <c r="E46" s="99" t="s">
        <v>99</v>
      </c>
      <c r="F46" s="768"/>
      <c r="G46" s="782"/>
      <c r="H46" s="98" t="s">
        <v>11</v>
      </c>
      <c r="I46" s="99" t="s">
        <v>10</v>
      </c>
      <c r="J46" s="764"/>
      <c r="K46" s="768"/>
      <c r="L46" s="782"/>
      <c r="M46" s="827"/>
      <c r="N46" s="788"/>
    </row>
    <row r="47" spans="1:14" ht="18.75" x14ac:dyDescent="0.25">
      <c r="A47" s="93" t="s">
        <v>20</v>
      </c>
      <c r="B47" s="494">
        <v>39826.392999999996</v>
      </c>
      <c r="C47" s="495">
        <v>22975</v>
      </c>
      <c r="D47" s="495">
        <v>18035</v>
      </c>
      <c r="E47" s="495">
        <v>18177</v>
      </c>
      <c r="F47" s="496">
        <v>13015</v>
      </c>
      <c r="G47" s="497">
        <v>112028.39</v>
      </c>
      <c r="H47" s="543">
        <v>5825.9</v>
      </c>
      <c r="I47" s="495">
        <v>1766</v>
      </c>
      <c r="J47" s="495">
        <v>3302</v>
      </c>
      <c r="K47" s="498">
        <v>1710</v>
      </c>
      <c r="L47" s="497">
        <v>12603.9</v>
      </c>
      <c r="M47" s="499">
        <v>124632.29</v>
      </c>
      <c r="N47" s="544">
        <v>71024.2</v>
      </c>
    </row>
    <row r="48" spans="1:14" ht="18.75" x14ac:dyDescent="0.25">
      <c r="A48" s="94" t="s">
        <v>81</v>
      </c>
      <c r="B48" s="501">
        <v>33686.53</v>
      </c>
      <c r="C48" s="502">
        <v>28286.1</v>
      </c>
      <c r="D48" s="502">
        <v>12834</v>
      </c>
      <c r="E48" s="502">
        <v>15138</v>
      </c>
      <c r="F48" s="525">
        <v>10451</v>
      </c>
      <c r="G48" s="526">
        <v>100395.63</v>
      </c>
      <c r="H48" s="527">
        <v>8836.9</v>
      </c>
      <c r="I48" s="502">
        <v>9140.39</v>
      </c>
      <c r="J48" s="502">
        <v>9464.9599999999991</v>
      </c>
      <c r="K48" s="545">
        <v>1038</v>
      </c>
      <c r="L48" s="526">
        <v>28480.25</v>
      </c>
      <c r="M48" s="528">
        <v>128875.88</v>
      </c>
      <c r="N48" s="546">
        <v>84787.63</v>
      </c>
    </row>
    <row r="49" spans="1:14" ht="18.75" x14ac:dyDescent="0.25">
      <c r="A49" s="272" t="s">
        <v>82</v>
      </c>
      <c r="B49" s="504">
        <v>10604</v>
      </c>
      <c r="C49" s="505">
        <v>7878.1</v>
      </c>
      <c r="D49" s="505">
        <v>2896</v>
      </c>
      <c r="E49" s="505">
        <v>5305</v>
      </c>
      <c r="F49" s="547">
        <v>1983</v>
      </c>
      <c r="G49" s="548">
        <v>28666.1</v>
      </c>
      <c r="H49" s="549">
        <v>5311.9</v>
      </c>
      <c r="I49" s="505">
        <v>4480.21</v>
      </c>
      <c r="J49" s="505">
        <v>3604</v>
      </c>
      <c r="K49" s="550">
        <v>640</v>
      </c>
      <c r="L49" s="548">
        <v>14036.11</v>
      </c>
      <c r="M49" s="551">
        <v>42702.21</v>
      </c>
      <c r="N49" s="552">
        <v>31628.9</v>
      </c>
    </row>
    <row r="50" spans="1:14" ht="18.75" x14ac:dyDescent="0.25">
      <c r="A50" s="272" t="s">
        <v>22</v>
      </c>
      <c r="B50" s="504">
        <v>11352.08</v>
      </c>
      <c r="C50" s="505">
        <v>8778</v>
      </c>
      <c r="D50" s="505">
        <v>4630</v>
      </c>
      <c r="E50" s="505">
        <v>4033</v>
      </c>
      <c r="F50" s="547">
        <v>4581</v>
      </c>
      <c r="G50" s="548">
        <v>33374.080000000002</v>
      </c>
      <c r="H50" s="549">
        <v>1642</v>
      </c>
      <c r="I50" s="505">
        <v>0</v>
      </c>
      <c r="J50" s="505">
        <v>296</v>
      </c>
      <c r="K50" s="550">
        <v>20</v>
      </c>
      <c r="L50" s="548">
        <v>1958</v>
      </c>
      <c r="M50" s="551">
        <v>35332.080000000002</v>
      </c>
      <c r="N50" s="552">
        <v>22023</v>
      </c>
    </row>
    <row r="51" spans="1:14" ht="18.75" x14ac:dyDescent="0.25">
      <c r="A51" s="272" t="s">
        <v>23</v>
      </c>
      <c r="B51" s="504">
        <v>10708.45</v>
      </c>
      <c r="C51" s="505">
        <v>10750</v>
      </c>
      <c r="D51" s="505">
        <v>4935</v>
      </c>
      <c r="E51" s="505">
        <v>5194</v>
      </c>
      <c r="F51" s="547">
        <v>3314</v>
      </c>
      <c r="G51" s="548">
        <v>34901.449999999997</v>
      </c>
      <c r="H51" s="549">
        <v>1882</v>
      </c>
      <c r="I51" s="505">
        <v>4659.18</v>
      </c>
      <c r="J51" s="505">
        <v>5501.96</v>
      </c>
      <c r="K51" s="550">
        <v>164</v>
      </c>
      <c r="L51" s="548">
        <v>12207.14</v>
      </c>
      <c r="M51" s="551">
        <v>47108.59</v>
      </c>
      <c r="N51" s="552">
        <v>28824.63</v>
      </c>
    </row>
    <row r="52" spans="1:14" ht="18.75" x14ac:dyDescent="0.25">
      <c r="A52" s="95" t="s">
        <v>24</v>
      </c>
      <c r="B52" s="501">
        <v>3072.0929999999998</v>
      </c>
      <c r="C52" s="502">
        <v>2451.2199999999998</v>
      </c>
      <c r="D52" s="502">
        <v>1212</v>
      </c>
      <c r="E52" s="502">
        <v>424.18</v>
      </c>
      <c r="F52" s="525">
        <v>1487</v>
      </c>
      <c r="G52" s="526">
        <v>8646.5</v>
      </c>
      <c r="H52" s="527">
        <v>52</v>
      </c>
      <c r="I52" s="502">
        <v>0</v>
      </c>
      <c r="J52" s="502">
        <v>1535</v>
      </c>
      <c r="K52" s="545">
        <v>453</v>
      </c>
      <c r="L52" s="526">
        <v>2040</v>
      </c>
      <c r="M52" s="528">
        <v>10686.5</v>
      </c>
      <c r="N52" s="546">
        <v>7044.2</v>
      </c>
    </row>
    <row r="53" spans="1:14" ht="19.5" thickBot="1" x14ac:dyDescent="0.3">
      <c r="A53" s="95" t="s">
        <v>25</v>
      </c>
      <c r="B53" s="511">
        <v>15355.217000000001</v>
      </c>
      <c r="C53" s="512">
        <v>12418</v>
      </c>
      <c r="D53" s="512">
        <v>6151</v>
      </c>
      <c r="E53" s="512">
        <v>8341</v>
      </c>
      <c r="F53" s="553">
        <v>4482</v>
      </c>
      <c r="G53" s="554">
        <v>46747.22</v>
      </c>
      <c r="H53" s="555">
        <v>368.8</v>
      </c>
      <c r="I53" s="512">
        <v>556</v>
      </c>
      <c r="J53" s="512">
        <v>1244</v>
      </c>
      <c r="K53" s="556">
        <v>454</v>
      </c>
      <c r="L53" s="554">
        <v>2622.8</v>
      </c>
      <c r="M53" s="557">
        <v>49370.02</v>
      </c>
      <c r="N53" s="558">
        <v>31159</v>
      </c>
    </row>
    <row r="54" spans="1:14" ht="19.5" thickBot="1" x14ac:dyDescent="0.3">
      <c r="A54" s="96" t="s">
        <v>27</v>
      </c>
      <c r="B54" s="514">
        <v>91940.232999999993</v>
      </c>
      <c r="C54" s="514">
        <v>66130.320000000007</v>
      </c>
      <c r="D54" s="514">
        <v>38232</v>
      </c>
      <c r="E54" s="514">
        <v>42080.18</v>
      </c>
      <c r="F54" s="515">
        <v>29435</v>
      </c>
      <c r="G54" s="516">
        <v>267817.74</v>
      </c>
      <c r="H54" s="535">
        <v>15083.6</v>
      </c>
      <c r="I54" s="514">
        <v>11462.39</v>
      </c>
      <c r="J54" s="514">
        <v>15545.96</v>
      </c>
      <c r="K54" s="514">
        <v>3655</v>
      </c>
      <c r="L54" s="516">
        <v>45746.95</v>
      </c>
      <c r="M54" s="517">
        <v>313564.69</v>
      </c>
      <c r="N54" s="518">
        <v>194015.03</v>
      </c>
    </row>
    <row r="55" spans="1:14" ht="18.75" x14ac:dyDescent="0.25">
      <c r="A55" s="120" t="s">
        <v>28</v>
      </c>
      <c r="B55" s="522">
        <v>13435.717000000001</v>
      </c>
      <c r="C55" s="519">
        <v>6006</v>
      </c>
      <c r="D55" s="519">
        <v>5740</v>
      </c>
      <c r="E55" s="519">
        <v>3634</v>
      </c>
      <c r="F55" s="520">
        <v>3555</v>
      </c>
      <c r="G55" s="521">
        <v>32370.720000000001</v>
      </c>
      <c r="H55" s="522">
        <v>23719.599999999999</v>
      </c>
      <c r="I55" s="519">
        <v>1844</v>
      </c>
      <c r="J55" s="519">
        <v>2443</v>
      </c>
      <c r="K55" s="519">
        <v>932</v>
      </c>
      <c r="L55" s="521">
        <v>28938.6</v>
      </c>
      <c r="M55" s="523">
        <v>61309.32</v>
      </c>
      <c r="N55" s="559">
        <v>37051</v>
      </c>
    </row>
    <row r="56" spans="1:14" ht="18.75" x14ac:dyDescent="0.25">
      <c r="A56" s="482" t="s">
        <v>29</v>
      </c>
      <c r="B56" s="527">
        <v>6190.69</v>
      </c>
      <c r="C56" s="502">
        <v>3474.75</v>
      </c>
      <c r="D56" s="502">
        <v>2429</v>
      </c>
      <c r="E56" s="502">
        <v>3794</v>
      </c>
      <c r="F56" s="525">
        <v>843</v>
      </c>
      <c r="G56" s="526">
        <v>16731.439999999999</v>
      </c>
      <c r="H56" s="527">
        <v>9226.0300000000007</v>
      </c>
      <c r="I56" s="502">
        <v>8795.1</v>
      </c>
      <c r="J56" s="502">
        <v>5579</v>
      </c>
      <c r="K56" s="502">
        <v>576</v>
      </c>
      <c r="L56" s="526">
        <v>24176.13</v>
      </c>
      <c r="M56" s="528">
        <v>40907.57</v>
      </c>
      <c r="N56" s="560">
        <v>24380.880000000001</v>
      </c>
    </row>
    <row r="57" spans="1:14" ht="18.75" x14ac:dyDescent="0.25">
      <c r="A57" s="482" t="s">
        <v>32</v>
      </c>
      <c r="B57" s="527">
        <v>383</v>
      </c>
      <c r="C57" s="502">
        <v>36</v>
      </c>
      <c r="D57" s="502">
        <v>809</v>
      </c>
      <c r="E57" s="502">
        <v>600.82000000000005</v>
      </c>
      <c r="F57" s="525">
        <v>202</v>
      </c>
      <c r="G57" s="526">
        <v>2030.82</v>
      </c>
      <c r="H57" s="527">
        <v>5515</v>
      </c>
      <c r="I57" s="502">
        <v>1</v>
      </c>
      <c r="J57" s="502">
        <v>0</v>
      </c>
      <c r="K57" s="502">
        <v>0</v>
      </c>
      <c r="L57" s="526">
        <v>5516</v>
      </c>
      <c r="M57" s="528">
        <v>7546.82</v>
      </c>
      <c r="N57" s="560">
        <v>1495.82</v>
      </c>
    </row>
    <row r="58" spans="1:14" ht="18.75" x14ac:dyDescent="0.25">
      <c r="A58" s="482" t="s">
        <v>30</v>
      </c>
      <c r="B58" s="527">
        <v>1655</v>
      </c>
      <c r="C58" s="502">
        <v>175</v>
      </c>
      <c r="D58" s="502">
        <v>147</v>
      </c>
      <c r="E58" s="502">
        <v>744</v>
      </c>
      <c r="F58" s="525">
        <v>852</v>
      </c>
      <c r="G58" s="526">
        <v>3573</v>
      </c>
      <c r="H58" s="527">
        <v>0</v>
      </c>
      <c r="I58" s="502">
        <v>35</v>
      </c>
      <c r="J58" s="502">
        <v>0</v>
      </c>
      <c r="K58" s="502">
        <v>0</v>
      </c>
      <c r="L58" s="526">
        <v>35</v>
      </c>
      <c r="M58" s="528">
        <v>3608</v>
      </c>
      <c r="N58" s="560">
        <v>1432</v>
      </c>
    </row>
    <row r="59" spans="1:14" ht="18.75" x14ac:dyDescent="0.25">
      <c r="A59" s="482" t="s">
        <v>31</v>
      </c>
      <c r="B59" s="527">
        <v>4301.9089999999997</v>
      </c>
      <c r="C59" s="502">
        <v>8581</v>
      </c>
      <c r="D59" s="502">
        <v>4533</v>
      </c>
      <c r="E59" s="502">
        <v>6613.2</v>
      </c>
      <c r="F59" s="525">
        <v>1004</v>
      </c>
      <c r="G59" s="526">
        <v>25033.11</v>
      </c>
      <c r="H59" s="527">
        <v>5820.76</v>
      </c>
      <c r="I59" s="502">
        <v>6395</v>
      </c>
      <c r="J59" s="502">
        <v>19490.36</v>
      </c>
      <c r="K59" s="502">
        <v>13038.08</v>
      </c>
      <c r="L59" s="526">
        <v>44744.2</v>
      </c>
      <c r="M59" s="528">
        <v>69777.31</v>
      </c>
      <c r="N59" s="560">
        <v>45364</v>
      </c>
    </row>
    <row r="60" spans="1:14" ht="18.75" x14ac:dyDescent="0.25">
      <c r="A60" s="482" t="s">
        <v>33</v>
      </c>
      <c r="B60" s="527">
        <v>525</v>
      </c>
      <c r="C60" s="502">
        <v>41</v>
      </c>
      <c r="D60" s="502">
        <v>11347</v>
      </c>
      <c r="E60" s="502">
        <v>2626</v>
      </c>
      <c r="F60" s="525">
        <v>22</v>
      </c>
      <c r="G60" s="526">
        <v>14561</v>
      </c>
      <c r="H60" s="527">
        <v>0</v>
      </c>
      <c r="I60" s="502">
        <v>0</v>
      </c>
      <c r="J60" s="502">
        <v>30</v>
      </c>
      <c r="K60" s="502">
        <v>0</v>
      </c>
      <c r="L60" s="526">
        <v>30</v>
      </c>
      <c r="M60" s="528">
        <v>14591</v>
      </c>
      <c r="N60" s="560">
        <v>14560</v>
      </c>
    </row>
    <row r="61" spans="1:14" ht="18.75" x14ac:dyDescent="0.25">
      <c r="A61" s="482" t="s">
        <v>34</v>
      </c>
      <c r="B61" s="527">
        <v>6893.22</v>
      </c>
      <c r="C61" s="502">
        <v>1729</v>
      </c>
      <c r="D61" s="502">
        <v>4774</v>
      </c>
      <c r="E61" s="502">
        <v>2253</v>
      </c>
      <c r="F61" s="525">
        <v>482</v>
      </c>
      <c r="G61" s="526">
        <v>16131.22</v>
      </c>
      <c r="H61" s="527">
        <v>2389</v>
      </c>
      <c r="I61" s="502">
        <v>172</v>
      </c>
      <c r="J61" s="502">
        <v>706</v>
      </c>
      <c r="K61" s="502">
        <v>20</v>
      </c>
      <c r="L61" s="526">
        <v>3287</v>
      </c>
      <c r="M61" s="528">
        <v>19418.22</v>
      </c>
      <c r="N61" s="560">
        <v>11709</v>
      </c>
    </row>
    <row r="62" spans="1:14" ht="18.75" x14ac:dyDescent="0.25">
      <c r="A62" s="482" t="s">
        <v>35</v>
      </c>
      <c r="B62" s="527">
        <v>3276.3</v>
      </c>
      <c r="C62" s="502">
        <v>3633</v>
      </c>
      <c r="D62" s="502">
        <v>11226</v>
      </c>
      <c r="E62" s="502">
        <v>18477</v>
      </c>
      <c r="F62" s="525">
        <v>2101</v>
      </c>
      <c r="G62" s="526">
        <v>38713.300000000003</v>
      </c>
      <c r="H62" s="527">
        <v>71.099999999999994</v>
      </c>
      <c r="I62" s="502">
        <v>237</v>
      </c>
      <c r="J62" s="502">
        <v>18</v>
      </c>
      <c r="K62" s="502">
        <v>148</v>
      </c>
      <c r="L62" s="526">
        <v>474.1</v>
      </c>
      <c r="M62" s="528">
        <v>39187.4</v>
      </c>
      <c r="N62" s="560">
        <v>26843.3</v>
      </c>
    </row>
    <row r="63" spans="1:14" ht="18.75" x14ac:dyDescent="0.25">
      <c r="A63" s="482" t="s">
        <v>36</v>
      </c>
      <c r="B63" s="527">
        <v>5628.6660000000002</v>
      </c>
      <c r="C63" s="502">
        <v>1982</v>
      </c>
      <c r="D63" s="502">
        <v>2947</v>
      </c>
      <c r="E63" s="502">
        <v>484.99</v>
      </c>
      <c r="F63" s="525">
        <v>1563</v>
      </c>
      <c r="G63" s="526">
        <v>12605.66</v>
      </c>
      <c r="H63" s="527">
        <v>210</v>
      </c>
      <c r="I63" s="502">
        <v>16</v>
      </c>
      <c r="J63" s="502">
        <v>3158</v>
      </c>
      <c r="K63" s="502">
        <v>9</v>
      </c>
      <c r="L63" s="526">
        <v>3393</v>
      </c>
      <c r="M63" s="528">
        <v>15998.66</v>
      </c>
      <c r="N63" s="560">
        <v>9703</v>
      </c>
    </row>
    <row r="64" spans="1:14" ht="18.75" x14ac:dyDescent="0.25">
      <c r="A64" s="482" t="s">
        <v>37</v>
      </c>
      <c r="B64" s="527">
        <v>2073</v>
      </c>
      <c r="C64" s="502">
        <v>445</v>
      </c>
      <c r="D64" s="502">
        <v>1197</v>
      </c>
      <c r="E64" s="502">
        <v>2927</v>
      </c>
      <c r="F64" s="525">
        <v>3129</v>
      </c>
      <c r="G64" s="526">
        <v>9771</v>
      </c>
      <c r="H64" s="527">
        <v>2217</v>
      </c>
      <c r="I64" s="502">
        <v>615</v>
      </c>
      <c r="J64" s="502">
        <v>48</v>
      </c>
      <c r="K64" s="502">
        <v>1118</v>
      </c>
      <c r="L64" s="526">
        <v>3998</v>
      </c>
      <c r="M64" s="528">
        <v>13769</v>
      </c>
      <c r="N64" s="560">
        <v>10966</v>
      </c>
    </row>
    <row r="65" spans="1:14" ht="18.75" x14ac:dyDescent="0.25">
      <c r="A65" s="482" t="s">
        <v>38</v>
      </c>
      <c r="B65" s="527">
        <v>2863</v>
      </c>
      <c r="C65" s="502">
        <v>298</v>
      </c>
      <c r="D65" s="502">
        <v>484</v>
      </c>
      <c r="E65" s="502">
        <v>583</v>
      </c>
      <c r="F65" s="525">
        <v>254</v>
      </c>
      <c r="G65" s="526">
        <v>4482</v>
      </c>
      <c r="H65" s="527">
        <v>19</v>
      </c>
      <c r="I65" s="502">
        <v>0</v>
      </c>
      <c r="J65" s="502">
        <v>2</v>
      </c>
      <c r="K65" s="502">
        <v>0</v>
      </c>
      <c r="L65" s="526">
        <v>21</v>
      </c>
      <c r="M65" s="528">
        <v>4503</v>
      </c>
      <c r="N65" s="560">
        <v>3816</v>
      </c>
    </row>
    <row r="66" spans="1:14" ht="18.75" x14ac:dyDescent="0.25">
      <c r="A66" s="482" t="s">
        <v>39</v>
      </c>
      <c r="B66" s="527">
        <v>1102.3</v>
      </c>
      <c r="C66" s="502">
        <v>3499</v>
      </c>
      <c r="D66" s="502">
        <v>1038</v>
      </c>
      <c r="E66" s="502">
        <v>6261</v>
      </c>
      <c r="F66" s="525">
        <v>3578</v>
      </c>
      <c r="G66" s="526">
        <v>15478.3</v>
      </c>
      <c r="H66" s="527">
        <v>437.4</v>
      </c>
      <c r="I66" s="502">
        <v>0</v>
      </c>
      <c r="J66" s="502">
        <v>23</v>
      </c>
      <c r="K66" s="502">
        <v>2450</v>
      </c>
      <c r="L66" s="526">
        <v>2910.4</v>
      </c>
      <c r="M66" s="528">
        <v>18388.7</v>
      </c>
      <c r="N66" s="560">
        <v>14523.7</v>
      </c>
    </row>
    <row r="67" spans="1:14" ht="18.75" x14ac:dyDescent="0.25">
      <c r="A67" s="484" t="s">
        <v>40</v>
      </c>
      <c r="B67" s="555">
        <v>102</v>
      </c>
      <c r="C67" s="512">
        <v>0</v>
      </c>
      <c r="D67" s="512">
        <v>106</v>
      </c>
      <c r="E67" s="512">
        <v>327</v>
      </c>
      <c r="F67" s="553">
        <v>27</v>
      </c>
      <c r="G67" s="554">
        <v>562</v>
      </c>
      <c r="H67" s="555">
        <v>1091</v>
      </c>
      <c r="I67" s="512">
        <v>995</v>
      </c>
      <c r="J67" s="512">
        <v>68</v>
      </c>
      <c r="K67" s="512">
        <v>13</v>
      </c>
      <c r="L67" s="554">
        <v>2167</v>
      </c>
      <c r="M67" s="557">
        <v>2729</v>
      </c>
      <c r="N67" s="561">
        <v>601</v>
      </c>
    </row>
    <row r="68" spans="1:14" ht="19.5" thickBot="1" x14ac:dyDescent="0.3">
      <c r="A68" s="231" t="s">
        <v>43</v>
      </c>
      <c r="B68" s="527">
        <v>28038.365000000002</v>
      </c>
      <c r="C68" s="502">
        <v>29284.92</v>
      </c>
      <c r="D68" s="502">
        <v>23067</v>
      </c>
      <c r="E68" s="502">
        <v>9930</v>
      </c>
      <c r="F68" s="525">
        <v>8122</v>
      </c>
      <c r="G68" s="526">
        <v>98442.28</v>
      </c>
      <c r="H68" s="527">
        <v>50722.47</v>
      </c>
      <c r="I68" s="502">
        <v>11320.36</v>
      </c>
      <c r="J68" s="502">
        <v>12642.91</v>
      </c>
      <c r="K68" s="502">
        <v>9688</v>
      </c>
      <c r="L68" s="526">
        <v>84373.74</v>
      </c>
      <c r="M68" s="528">
        <v>182816.03</v>
      </c>
      <c r="N68" s="560">
        <v>98198.49</v>
      </c>
    </row>
    <row r="69" spans="1:14" ht="19.5" thickBot="1" x14ac:dyDescent="0.3">
      <c r="A69" s="271" t="s">
        <v>41</v>
      </c>
      <c r="B69" s="854">
        <v>76468.167000000001</v>
      </c>
      <c r="C69" s="530">
        <v>59184.67</v>
      </c>
      <c r="D69" s="530">
        <v>69844</v>
      </c>
      <c r="E69" s="530">
        <v>59255.02</v>
      </c>
      <c r="F69" s="530">
        <v>25734</v>
      </c>
      <c r="G69" s="531">
        <v>290485.84999999998</v>
      </c>
      <c r="H69" s="530">
        <v>101438.36</v>
      </c>
      <c r="I69" s="530">
        <v>30425.46</v>
      </c>
      <c r="J69" s="530">
        <v>44208.27</v>
      </c>
      <c r="K69" s="530">
        <v>27992.080000000002</v>
      </c>
      <c r="L69" s="531">
        <v>204064.17</v>
      </c>
      <c r="M69" s="532">
        <v>494550.02</v>
      </c>
      <c r="N69" s="533">
        <v>300644.19</v>
      </c>
    </row>
    <row r="70" spans="1:14" ht="19.5" thickBot="1" x14ac:dyDescent="0.3">
      <c r="A70" s="338" t="s">
        <v>42</v>
      </c>
      <c r="B70" s="855">
        <v>168408.4</v>
      </c>
      <c r="C70" s="518">
        <v>125314.99</v>
      </c>
      <c r="D70" s="518">
        <v>108076</v>
      </c>
      <c r="E70" s="518">
        <v>101335.2</v>
      </c>
      <c r="F70" s="518">
        <v>55169</v>
      </c>
      <c r="G70" s="562">
        <v>558303.59</v>
      </c>
      <c r="H70" s="518">
        <v>116521.96</v>
      </c>
      <c r="I70" s="518">
        <v>41887.85</v>
      </c>
      <c r="J70" s="518">
        <v>59754.23</v>
      </c>
      <c r="K70" s="518">
        <v>31647.08</v>
      </c>
      <c r="L70" s="516">
        <v>249811.12</v>
      </c>
      <c r="M70" s="517">
        <v>808114.71</v>
      </c>
      <c r="N70" s="563">
        <v>494659.22</v>
      </c>
    </row>
    <row r="71" spans="1:14" ht="18.75" x14ac:dyDescent="0.3">
      <c r="A71" s="22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67"/>
    </row>
    <row r="72" spans="1:14" ht="19.5" thickBot="1" x14ac:dyDescent="0.35">
      <c r="A72" s="22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67"/>
    </row>
    <row r="73" spans="1:14" ht="19.5" thickBot="1" x14ac:dyDescent="0.3">
      <c r="A73" s="807" t="s">
        <v>48</v>
      </c>
      <c r="B73" s="817"/>
      <c r="C73" s="817"/>
      <c r="D73" s="817"/>
      <c r="E73" s="817"/>
      <c r="F73" s="817"/>
      <c r="G73" s="817"/>
      <c r="H73" s="817"/>
      <c r="I73" s="817"/>
      <c r="J73" s="817"/>
      <c r="K73" s="817"/>
      <c r="L73" s="817"/>
      <c r="M73" s="817"/>
      <c r="N73" s="818"/>
    </row>
    <row r="74" spans="1:14" ht="19.5" thickBot="1" x14ac:dyDescent="0.35">
      <c r="A74" s="795" t="s">
        <v>5</v>
      </c>
      <c r="B74" s="772" t="s">
        <v>109</v>
      </c>
      <c r="C74" s="773"/>
      <c r="D74" s="773"/>
      <c r="E74" s="773"/>
      <c r="F74" s="773"/>
      <c r="G74" s="774"/>
      <c r="H74" s="838" t="s">
        <v>110</v>
      </c>
      <c r="I74" s="839"/>
      <c r="J74" s="839"/>
      <c r="K74" s="839"/>
      <c r="L74" s="840"/>
      <c r="M74" s="825" t="s">
        <v>106</v>
      </c>
      <c r="N74" s="786" t="s">
        <v>107</v>
      </c>
    </row>
    <row r="75" spans="1:14" ht="18.75" x14ac:dyDescent="0.25">
      <c r="A75" s="796"/>
      <c r="B75" s="749" t="s">
        <v>6</v>
      </c>
      <c r="C75" s="750"/>
      <c r="D75" s="759" t="s">
        <v>7</v>
      </c>
      <c r="E75" s="760"/>
      <c r="F75" s="778" t="s">
        <v>101</v>
      </c>
      <c r="G75" s="781" t="s">
        <v>102</v>
      </c>
      <c r="H75" s="841" t="s">
        <v>17</v>
      </c>
      <c r="I75" s="842"/>
      <c r="J75" s="843" t="s">
        <v>103</v>
      </c>
      <c r="K75" s="844" t="s">
        <v>104</v>
      </c>
      <c r="L75" s="845" t="s">
        <v>105</v>
      </c>
      <c r="M75" s="826"/>
      <c r="N75" s="787"/>
    </row>
    <row r="76" spans="1:14" ht="75.75" thickBot="1" x14ac:dyDescent="0.3">
      <c r="A76" s="797"/>
      <c r="B76" s="98" t="s">
        <v>11</v>
      </c>
      <c r="C76" s="99" t="s">
        <v>98</v>
      </c>
      <c r="D76" s="99" t="s">
        <v>45</v>
      </c>
      <c r="E76" s="99" t="s">
        <v>99</v>
      </c>
      <c r="F76" s="768"/>
      <c r="G76" s="782"/>
      <c r="H76" s="98" t="s">
        <v>11</v>
      </c>
      <c r="I76" s="99" t="s">
        <v>10</v>
      </c>
      <c r="J76" s="764"/>
      <c r="K76" s="768"/>
      <c r="L76" s="782"/>
      <c r="M76" s="827"/>
      <c r="N76" s="788"/>
    </row>
    <row r="77" spans="1:14" ht="19.5" thickBot="1" x14ac:dyDescent="0.3">
      <c r="A77" s="96" t="s">
        <v>84</v>
      </c>
      <c r="B77" s="564">
        <v>91940.232999999993</v>
      </c>
      <c r="C77" s="565">
        <v>66130.320000000007</v>
      </c>
      <c r="D77" s="565">
        <v>38232</v>
      </c>
      <c r="E77" s="565">
        <v>42080.18</v>
      </c>
      <c r="F77" s="565">
        <v>29435</v>
      </c>
      <c r="G77" s="566">
        <v>267817.74</v>
      </c>
      <c r="H77" s="565">
        <v>15083.6</v>
      </c>
      <c r="I77" s="565">
        <v>11462.39</v>
      </c>
      <c r="J77" s="565">
        <v>15545.96</v>
      </c>
      <c r="K77" s="565">
        <v>3655</v>
      </c>
      <c r="L77" s="566">
        <v>45746.95</v>
      </c>
      <c r="M77" s="567">
        <v>313564.69</v>
      </c>
      <c r="N77" s="568">
        <v>194015.03</v>
      </c>
    </row>
    <row r="78" spans="1:14" ht="18.75" x14ac:dyDescent="0.25">
      <c r="A78" s="120" t="s">
        <v>86</v>
      </c>
      <c r="B78" s="569">
        <v>59010.41</v>
      </c>
      <c r="C78" s="495">
        <v>42093</v>
      </c>
      <c r="D78" s="495">
        <v>21356</v>
      </c>
      <c r="E78" s="495">
        <v>23775</v>
      </c>
      <c r="F78" s="570">
        <v>21257</v>
      </c>
      <c r="G78" s="571">
        <v>167491.41</v>
      </c>
      <c r="H78" s="572">
        <v>12935.6</v>
      </c>
      <c r="I78" s="573">
        <v>9726.39</v>
      </c>
      <c r="J78" s="569">
        <v>14949.96</v>
      </c>
      <c r="K78" s="569">
        <v>3451</v>
      </c>
      <c r="L78" s="571">
        <v>41062.949999999997</v>
      </c>
      <c r="M78" s="574">
        <v>208554.36</v>
      </c>
      <c r="N78" s="500">
        <v>134505.13</v>
      </c>
    </row>
    <row r="79" spans="1:14" ht="18.75" x14ac:dyDescent="0.25">
      <c r="A79" s="122" t="s">
        <v>87</v>
      </c>
      <c r="B79" s="575">
        <v>0</v>
      </c>
      <c r="C79" s="502">
        <v>0</v>
      </c>
      <c r="D79" s="502">
        <v>4289</v>
      </c>
      <c r="E79" s="502">
        <v>15</v>
      </c>
      <c r="F79" s="576">
        <v>10</v>
      </c>
      <c r="G79" s="571">
        <v>4314</v>
      </c>
      <c r="H79" s="577">
        <v>0</v>
      </c>
      <c r="I79" s="578">
        <v>0</v>
      </c>
      <c r="J79" s="575">
        <v>0</v>
      </c>
      <c r="K79" s="575">
        <v>0</v>
      </c>
      <c r="L79" s="571">
        <v>0</v>
      </c>
      <c r="M79" s="574">
        <v>4314</v>
      </c>
      <c r="N79" s="503">
        <v>15</v>
      </c>
    </row>
    <row r="80" spans="1:14" ht="18.75" x14ac:dyDescent="0.25">
      <c r="A80" s="122" t="s">
        <v>88</v>
      </c>
      <c r="B80" s="575">
        <v>27450.7</v>
      </c>
      <c r="C80" s="502">
        <v>20147</v>
      </c>
      <c r="D80" s="502">
        <v>9990</v>
      </c>
      <c r="E80" s="502">
        <v>14703</v>
      </c>
      <c r="F80" s="576">
        <v>6279</v>
      </c>
      <c r="G80" s="571">
        <v>78569.7</v>
      </c>
      <c r="H80" s="577">
        <v>1939</v>
      </c>
      <c r="I80" s="578">
        <v>1583</v>
      </c>
      <c r="J80" s="575">
        <v>557</v>
      </c>
      <c r="K80" s="575">
        <v>19</v>
      </c>
      <c r="L80" s="571">
        <v>4098</v>
      </c>
      <c r="M80" s="574">
        <v>82667.7</v>
      </c>
      <c r="N80" s="503">
        <v>48084.7</v>
      </c>
    </row>
    <row r="81" spans="1:14" ht="18.75" x14ac:dyDescent="0.25">
      <c r="A81" s="122" t="s">
        <v>89</v>
      </c>
      <c r="B81" s="502">
        <v>1715.3</v>
      </c>
      <c r="C81" s="502">
        <v>298.10000000000002</v>
      </c>
      <c r="D81" s="502">
        <v>1637</v>
      </c>
      <c r="E81" s="502">
        <v>349</v>
      </c>
      <c r="F81" s="525">
        <v>1149</v>
      </c>
      <c r="G81" s="571">
        <v>5148.3999999999996</v>
      </c>
      <c r="H81" s="579">
        <v>194</v>
      </c>
      <c r="I81" s="578">
        <v>0</v>
      </c>
      <c r="J81" s="578">
        <v>6</v>
      </c>
      <c r="K81" s="578">
        <v>185</v>
      </c>
      <c r="L81" s="571">
        <v>385</v>
      </c>
      <c r="M81" s="574">
        <v>5533.4</v>
      </c>
      <c r="N81" s="503">
        <v>3499.2</v>
      </c>
    </row>
    <row r="82" spans="1:14" ht="18.75" x14ac:dyDescent="0.25">
      <c r="A82" s="122" t="s">
        <v>90</v>
      </c>
      <c r="B82" s="502">
        <v>3062.8</v>
      </c>
      <c r="C82" s="502">
        <v>3548.85</v>
      </c>
      <c r="D82" s="502">
        <v>944</v>
      </c>
      <c r="E82" s="502">
        <v>3217</v>
      </c>
      <c r="F82" s="525">
        <v>702</v>
      </c>
      <c r="G82" s="571">
        <v>11474.65</v>
      </c>
      <c r="H82" s="579">
        <v>14</v>
      </c>
      <c r="I82" s="578">
        <v>153</v>
      </c>
      <c r="J82" s="578">
        <v>33</v>
      </c>
      <c r="K82" s="578">
        <v>0</v>
      </c>
      <c r="L82" s="571">
        <v>200</v>
      </c>
      <c r="M82" s="574">
        <v>11674.65</v>
      </c>
      <c r="N82" s="503">
        <v>7699</v>
      </c>
    </row>
    <row r="83" spans="1:14" ht="19.5" thickBot="1" x14ac:dyDescent="0.3">
      <c r="A83" s="231" t="s">
        <v>25</v>
      </c>
      <c r="B83" s="580">
        <v>701.02300000000002</v>
      </c>
      <c r="C83" s="580">
        <v>43.37</v>
      </c>
      <c r="D83" s="580">
        <v>16</v>
      </c>
      <c r="E83" s="580">
        <v>21.18</v>
      </c>
      <c r="F83" s="581">
        <v>38</v>
      </c>
      <c r="G83" s="571">
        <v>819.58</v>
      </c>
      <c r="H83" s="582">
        <v>1</v>
      </c>
      <c r="I83" s="583">
        <v>0</v>
      </c>
      <c r="J83" s="583">
        <v>0</v>
      </c>
      <c r="K83" s="583">
        <v>0</v>
      </c>
      <c r="L83" s="571">
        <v>1</v>
      </c>
      <c r="M83" s="574">
        <v>820.58</v>
      </c>
      <c r="N83" s="584">
        <v>212</v>
      </c>
    </row>
    <row r="84" spans="1:14" ht="19.5" thickBot="1" x14ac:dyDescent="0.3">
      <c r="A84" s="96" t="s">
        <v>85</v>
      </c>
      <c r="B84" s="853">
        <v>76468.165999999997</v>
      </c>
      <c r="C84" s="568">
        <v>59184.67</v>
      </c>
      <c r="D84" s="568">
        <v>69844</v>
      </c>
      <c r="E84" s="568">
        <v>59255.02</v>
      </c>
      <c r="F84" s="568">
        <v>25734</v>
      </c>
      <c r="G84" s="566">
        <v>290485.84999999998</v>
      </c>
      <c r="H84" s="586">
        <v>101438.36</v>
      </c>
      <c r="I84" s="565">
        <v>30425.46</v>
      </c>
      <c r="J84" s="565">
        <v>44208.27</v>
      </c>
      <c r="K84" s="565">
        <v>27992.080000000002</v>
      </c>
      <c r="L84" s="566">
        <v>204064.17</v>
      </c>
      <c r="M84" s="567">
        <v>494550.02</v>
      </c>
      <c r="N84" s="568">
        <v>300644.19</v>
      </c>
    </row>
    <row r="85" spans="1:14" ht="18.75" x14ac:dyDescent="0.25">
      <c r="A85" s="120" t="s">
        <v>86</v>
      </c>
      <c r="B85" s="502">
        <v>52081.296999999999</v>
      </c>
      <c r="C85" s="502">
        <v>49211.71</v>
      </c>
      <c r="D85" s="502">
        <v>49925</v>
      </c>
      <c r="E85" s="502">
        <v>44132.99</v>
      </c>
      <c r="F85" s="525">
        <v>15873</v>
      </c>
      <c r="G85" s="587">
        <v>211224</v>
      </c>
      <c r="H85" s="579">
        <v>88574.36</v>
      </c>
      <c r="I85" s="578">
        <v>22527.78</v>
      </c>
      <c r="J85" s="578">
        <v>32262.27</v>
      </c>
      <c r="K85" s="578">
        <v>22202</v>
      </c>
      <c r="L85" s="571">
        <v>165566.41</v>
      </c>
      <c r="M85" s="574">
        <v>376790.41</v>
      </c>
      <c r="N85" s="503">
        <v>233104.69</v>
      </c>
    </row>
    <row r="86" spans="1:14" ht="18.75" x14ac:dyDescent="0.25">
      <c r="A86" s="122" t="s">
        <v>87</v>
      </c>
      <c r="B86" s="502">
        <v>0</v>
      </c>
      <c r="C86" s="502">
        <v>0</v>
      </c>
      <c r="D86" s="502">
        <v>9269</v>
      </c>
      <c r="E86" s="502">
        <v>0</v>
      </c>
      <c r="F86" s="525">
        <v>73</v>
      </c>
      <c r="G86" s="587">
        <v>9342</v>
      </c>
      <c r="H86" s="579">
        <v>0</v>
      </c>
      <c r="I86" s="578">
        <v>0</v>
      </c>
      <c r="J86" s="578">
        <v>0</v>
      </c>
      <c r="K86" s="578">
        <v>0</v>
      </c>
      <c r="L86" s="571">
        <v>0</v>
      </c>
      <c r="M86" s="574">
        <v>9342</v>
      </c>
      <c r="N86" s="503">
        <v>46</v>
      </c>
    </row>
    <row r="87" spans="1:14" ht="18.75" x14ac:dyDescent="0.25">
      <c r="A87" s="122" t="s">
        <v>88</v>
      </c>
      <c r="B87" s="588">
        <v>23992.522000000001</v>
      </c>
      <c r="C87" s="588">
        <v>9819.9599999999991</v>
      </c>
      <c r="D87" s="588">
        <v>10248</v>
      </c>
      <c r="E87" s="588">
        <v>15068.82</v>
      </c>
      <c r="F87" s="589">
        <v>9652</v>
      </c>
      <c r="G87" s="587">
        <v>68781.3</v>
      </c>
      <c r="H87" s="590">
        <v>12863</v>
      </c>
      <c r="I87" s="588">
        <v>7897.68</v>
      </c>
      <c r="J87" s="588">
        <v>11946</v>
      </c>
      <c r="K87" s="588">
        <v>5450.08</v>
      </c>
      <c r="L87" s="571">
        <v>38156.76</v>
      </c>
      <c r="M87" s="574">
        <v>106938.06</v>
      </c>
      <c r="N87" s="503">
        <v>66381.5</v>
      </c>
    </row>
    <row r="88" spans="1:14" ht="18.75" x14ac:dyDescent="0.25">
      <c r="A88" s="122" t="s">
        <v>89</v>
      </c>
      <c r="B88" s="588">
        <v>372.43799999999999</v>
      </c>
      <c r="C88" s="588">
        <v>100</v>
      </c>
      <c r="D88" s="588">
        <v>293</v>
      </c>
      <c r="E88" s="588">
        <v>53</v>
      </c>
      <c r="F88" s="589">
        <v>121</v>
      </c>
      <c r="G88" s="587">
        <v>939.44</v>
      </c>
      <c r="H88" s="590">
        <v>0</v>
      </c>
      <c r="I88" s="588">
        <v>0</v>
      </c>
      <c r="J88" s="588">
        <v>0</v>
      </c>
      <c r="K88" s="588">
        <v>17</v>
      </c>
      <c r="L88" s="571">
        <v>17</v>
      </c>
      <c r="M88" s="574">
        <v>956.44</v>
      </c>
      <c r="N88" s="503">
        <v>625</v>
      </c>
    </row>
    <row r="89" spans="1:14" ht="18.75" x14ac:dyDescent="0.25">
      <c r="A89" s="122" t="s">
        <v>90</v>
      </c>
      <c r="B89" s="591">
        <v>20</v>
      </c>
      <c r="C89" s="588">
        <v>53</v>
      </c>
      <c r="D89" s="588">
        <v>101</v>
      </c>
      <c r="E89" s="588">
        <v>0</v>
      </c>
      <c r="F89" s="589">
        <v>15</v>
      </c>
      <c r="G89" s="571">
        <v>189</v>
      </c>
      <c r="H89" s="590">
        <v>0</v>
      </c>
      <c r="I89" s="588">
        <v>0</v>
      </c>
      <c r="J89" s="588">
        <v>0</v>
      </c>
      <c r="K89" s="588">
        <v>323</v>
      </c>
      <c r="L89" s="571">
        <v>323</v>
      </c>
      <c r="M89" s="574">
        <v>512</v>
      </c>
      <c r="N89" s="503">
        <v>478</v>
      </c>
    </row>
    <row r="90" spans="1:14" ht="19.5" thickBot="1" x14ac:dyDescent="0.3">
      <c r="A90" s="231" t="s">
        <v>25</v>
      </c>
      <c r="B90" s="592">
        <v>1.909</v>
      </c>
      <c r="C90" s="593">
        <v>0</v>
      </c>
      <c r="D90" s="593">
        <v>8</v>
      </c>
      <c r="E90" s="593">
        <v>0.2</v>
      </c>
      <c r="F90" s="594">
        <v>0</v>
      </c>
      <c r="G90" s="595">
        <v>10.11</v>
      </c>
      <c r="H90" s="596">
        <v>1</v>
      </c>
      <c r="I90" s="597">
        <v>0</v>
      </c>
      <c r="J90" s="597">
        <v>0</v>
      </c>
      <c r="K90" s="597">
        <v>0</v>
      </c>
      <c r="L90" s="595">
        <v>1</v>
      </c>
      <c r="M90" s="598">
        <v>11.11</v>
      </c>
      <c r="N90" s="599">
        <v>9</v>
      </c>
    </row>
    <row r="91" spans="1:14" ht="19.5" thickBot="1" x14ac:dyDescent="0.3">
      <c r="A91" s="96" t="s">
        <v>42</v>
      </c>
      <c r="B91" s="853">
        <v>168408.399</v>
      </c>
      <c r="C91" s="518">
        <v>125314.99</v>
      </c>
      <c r="D91" s="518">
        <v>108076</v>
      </c>
      <c r="E91" s="518">
        <v>101335.2</v>
      </c>
      <c r="F91" s="518">
        <v>55169</v>
      </c>
      <c r="G91" s="566">
        <v>558303.59</v>
      </c>
      <c r="H91" s="586">
        <v>116521.96</v>
      </c>
      <c r="I91" s="600">
        <v>41887.85</v>
      </c>
      <c r="J91" s="602">
        <v>59754.23</v>
      </c>
      <c r="K91" s="602">
        <v>31647.08</v>
      </c>
      <c r="L91" s="566">
        <v>249811.12</v>
      </c>
      <c r="M91" s="567">
        <v>808114.71</v>
      </c>
      <c r="N91" s="603">
        <v>494659.22</v>
      </c>
    </row>
  </sheetData>
  <mergeCells count="57">
    <mergeCell ref="G75:G76"/>
    <mergeCell ref="H75:I75"/>
    <mergeCell ref="J75:J76"/>
    <mergeCell ref="K75:K76"/>
    <mergeCell ref="L75:L76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D34:E34"/>
    <mergeCell ref="F34:F35"/>
    <mergeCell ref="G34:G35"/>
    <mergeCell ref="H34:I34"/>
    <mergeCell ref="G5:G6"/>
    <mergeCell ref="H5:I5"/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</mergeCells>
  <conditionalFormatting sqref="B38:N40 B14:N14 B29:N30">
    <cfRule type="duplicateValues" dxfId="21" priority="11"/>
  </conditionalFormatting>
  <conditionalFormatting sqref="B54:N54 B69:N70 B77:N77 B84:N84 B91:N91">
    <cfRule type="duplicateValues" dxfId="20" priority="10"/>
  </conditionalFormatting>
  <conditionalFormatting sqref="A14">
    <cfRule type="duplicateValues" dxfId="19" priority="9"/>
  </conditionalFormatting>
  <conditionalFormatting sqref="A30">
    <cfRule type="duplicateValues" dxfId="18" priority="8"/>
  </conditionalFormatting>
  <conditionalFormatting sqref="A29">
    <cfRule type="duplicateValues" dxfId="17" priority="7"/>
  </conditionalFormatting>
  <conditionalFormatting sqref="A38:A40">
    <cfRule type="duplicateValues" dxfId="16" priority="6"/>
  </conditionalFormatting>
  <conditionalFormatting sqref="A54">
    <cfRule type="duplicateValues" dxfId="15" priority="5"/>
  </conditionalFormatting>
  <conditionalFormatting sqref="A69:A70">
    <cfRule type="duplicateValues" dxfId="14" priority="4"/>
  </conditionalFormatting>
  <conditionalFormatting sqref="A77">
    <cfRule type="duplicateValues" dxfId="13" priority="3"/>
  </conditionalFormatting>
  <conditionalFormatting sqref="A84">
    <cfRule type="duplicateValues" dxfId="12" priority="2"/>
  </conditionalFormatting>
  <conditionalFormatting sqref="A91">
    <cfRule type="duplicateValues" dxfId="11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1"/>
  <sheetViews>
    <sheetView topLeftCell="A70" zoomScale="85" zoomScaleNormal="85" workbookViewId="0">
      <selection activeCell="C95" sqref="C95"/>
    </sheetView>
  </sheetViews>
  <sheetFormatPr defaultRowHeight="15" x14ac:dyDescent="0.25"/>
  <cols>
    <col min="1" max="1" width="61.85546875" bestFit="1" customWidth="1"/>
    <col min="2" max="2" width="15.85546875" customWidth="1"/>
    <col min="3" max="3" width="21.28515625" customWidth="1"/>
    <col min="4" max="4" width="16.28515625" customWidth="1"/>
    <col min="5" max="5" width="18.7109375" customWidth="1"/>
    <col min="6" max="6" width="15.7109375" customWidth="1"/>
    <col min="7" max="7" width="15.28515625" customWidth="1"/>
    <col min="8" max="8" width="19.7109375" customWidth="1"/>
    <col min="9" max="9" width="18.140625" customWidth="1"/>
    <col min="10" max="11" width="16.5703125" customWidth="1"/>
    <col min="12" max="12" width="15.7109375" customWidth="1"/>
    <col min="13" max="14" width="16" customWidth="1"/>
  </cols>
  <sheetData>
    <row r="1" spans="1:14" ht="18.75" x14ac:dyDescent="0.25">
      <c r="A1" s="837" t="s">
        <v>111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ht="19.5" thickBot="1" x14ac:dyDescent="0.35">
      <c r="A2" s="22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4" ht="19.5" thickBot="1" x14ac:dyDescent="0.35">
      <c r="A4" s="746" t="s">
        <v>5</v>
      </c>
      <c r="B4" s="772" t="s">
        <v>109</v>
      </c>
      <c r="C4" s="773"/>
      <c r="D4" s="773"/>
      <c r="E4" s="773"/>
      <c r="F4" s="773"/>
      <c r="G4" s="774"/>
      <c r="H4" s="838" t="s">
        <v>110</v>
      </c>
      <c r="I4" s="839"/>
      <c r="J4" s="839"/>
      <c r="K4" s="839"/>
      <c r="L4" s="840"/>
      <c r="M4" s="825" t="s">
        <v>106</v>
      </c>
      <c r="N4" s="786" t="s">
        <v>107</v>
      </c>
    </row>
    <row r="5" spans="1:14" ht="18.75" x14ac:dyDescent="0.25">
      <c r="A5" s="747"/>
      <c r="B5" s="749" t="s">
        <v>6</v>
      </c>
      <c r="C5" s="750"/>
      <c r="D5" s="759" t="s">
        <v>7</v>
      </c>
      <c r="E5" s="760"/>
      <c r="F5" s="778" t="s">
        <v>101</v>
      </c>
      <c r="G5" s="781" t="s">
        <v>102</v>
      </c>
      <c r="H5" s="841" t="s">
        <v>17</v>
      </c>
      <c r="I5" s="842"/>
      <c r="J5" s="843" t="s">
        <v>103</v>
      </c>
      <c r="K5" s="844" t="s">
        <v>104</v>
      </c>
      <c r="L5" s="845" t="s">
        <v>105</v>
      </c>
      <c r="M5" s="826"/>
      <c r="N5" s="787"/>
    </row>
    <row r="6" spans="1:14" ht="75.75" thickBot="1" x14ac:dyDescent="0.3">
      <c r="A6" s="748"/>
      <c r="B6" s="98" t="s">
        <v>11</v>
      </c>
      <c r="C6" s="99" t="s">
        <v>98</v>
      </c>
      <c r="D6" s="99" t="s">
        <v>45</v>
      </c>
      <c r="E6" s="99" t="s">
        <v>99</v>
      </c>
      <c r="F6" s="768"/>
      <c r="G6" s="782"/>
      <c r="H6" s="98" t="s">
        <v>11</v>
      </c>
      <c r="I6" s="99" t="s">
        <v>10</v>
      </c>
      <c r="J6" s="764"/>
      <c r="K6" s="768"/>
      <c r="L6" s="782"/>
      <c r="M6" s="827"/>
      <c r="N6" s="788"/>
    </row>
    <row r="7" spans="1:14" ht="18.75" x14ac:dyDescent="0.25">
      <c r="A7" s="273" t="s">
        <v>20</v>
      </c>
      <c r="B7" s="494">
        <v>2700</v>
      </c>
      <c r="C7" s="495">
        <v>2197</v>
      </c>
      <c r="D7" s="495">
        <v>1851</v>
      </c>
      <c r="E7" s="495">
        <v>1763</v>
      </c>
      <c r="F7" s="496">
        <v>2129</v>
      </c>
      <c r="G7" s="497">
        <v>10640</v>
      </c>
      <c r="H7" s="494">
        <v>0</v>
      </c>
      <c r="I7" s="495">
        <v>0</v>
      </c>
      <c r="J7" s="495">
        <v>0</v>
      </c>
      <c r="K7" s="498">
        <v>0</v>
      </c>
      <c r="L7" s="497">
        <v>0</v>
      </c>
      <c r="M7" s="499">
        <v>10640</v>
      </c>
      <c r="N7" s="500">
        <v>6443</v>
      </c>
    </row>
    <row r="8" spans="1:14" ht="18.75" x14ac:dyDescent="0.25">
      <c r="A8" s="274" t="s">
        <v>81</v>
      </c>
      <c r="B8" s="501">
        <v>512</v>
      </c>
      <c r="C8" s="502">
        <v>884</v>
      </c>
      <c r="D8" s="502">
        <v>648</v>
      </c>
      <c r="E8" s="502">
        <v>253</v>
      </c>
      <c r="F8" s="496">
        <v>950</v>
      </c>
      <c r="G8" s="497">
        <v>3247</v>
      </c>
      <c r="H8" s="501">
        <v>0</v>
      </c>
      <c r="I8" s="502">
        <v>0</v>
      </c>
      <c r="J8" s="502">
        <v>0</v>
      </c>
      <c r="K8" s="498">
        <v>0</v>
      </c>
      <c r="L8" s="497">
        <v>0</v>
      </c>
      <c r="M8" s="499">
        <v>3247</v>
      </c>
      <c r="N8" s="503">
        <v>1965</v>
      </c>
    </row>
    <row r="9" spans="1:14" ht="18.75" x14ac:dyDescent="0.25">
      <c r="A9" s="289" t="s">
        <v>82</v>
      </c>
      <c r="B9" s="504">
        <v>13</v>
      </c>
      <c r="C9" s="505">
        <v>146</v>
      </c>
      <c r="D9" s="505">
        <v>335</v>
      </c>
      <c r="E9" s="505">
        <v>99</v>
      </c>
      <c r="F9" s="506">
        <v>704</v>
      </c>
      <c r="G9" s="507">
        <v>1297</v>
      </c>
      <c r="H9" s="504">
        <v>0</v>
      </c>
      <c r="I9" s="505">
        <v>0</v>
      </c>
      <c r="J9" s="505">
        <v>0</v>
      </c>
      <c r="K9" s="508">
        <v>0</v>
      </c>
      <c r="L9" s="507">
        <v>0</v>
      </c>
      <c r="M9" s="509">
        <v>1297</v>
      </c>
      <c r="N9" s="510">
        <v>954</v>
      </c>
    </row>
    <row r="10" spans="1:14" ht="18.75" x14ac:dyDescent="0.25">
      <c r="A10" s="289" t="s">
        <v>22</v>
      </c>
      <c r="B10" s="504">
        <v>39</v>
      </c>
      <c r="C10" s="505">
        <v>202</v>
      </c>
      <c r="D10" s="505">
        <v>87</v>
      </c>
      <c r="E10" s="505">
        <v>28</v>
      </c>
      <c r="F10" s="506">
        <v>17</v>
      </c>
      <c r="G10" s="507">
        <v>373</v>
      </c>
      <c r="H10" s="504">
        <v>0</v>
      </c>
      <c r="I10" s="505">
        <v>0</v>
      </c>
      <c r="J10" s="505">
        <v>0</v>
      </c>
      <c r="K10" s="508">
        <v>0</v>
      </c>
      <c r="L10" s="507">
        <v>0</v>
      </c>
      <c r="M10" s="509">
        <v>373</v>
      </c>
      <c r="N10" s="510">
        <v>226</v>
      </c>
    </row>
    <row r="11" spans="1:14" ht="18.75" x14ac:dyDescent="0.25">
      <c r="A11" s="289" t="s">
        <v>23</v>
      </c>
      <c r="B11" s="504">
        <v>373</v>
      </c>
      <c r="C11" s="505">
        <v>419</v>
      </c>
      <c r="D11" s="505">
        <v>144</v>
      </c>
      <c r="E11" s="505">
        <v>94</v>
      </c>
      <c r="F11" s="506">
        <v>94</v>
      </c>
      <c r="G11" s="507">
        <v>1124</v>
      </c>
      <c r="H11" s="504">
        <v>0</v>
      </c>
      <c r="I11" s="505">
        <v>0</v>
      </c>
      <c r="J11" s="505">
        <v>0</v>
      </c>
      <c r="K11" s="508">
        <v>0</v>
      </c>
      <c r="L11" s="507">
        <v>0</v>
      </c>
      <c r="M11" s="509">
        <v>1124</v>
      </c>
      <c r="N11" s="510">
        <v>553</v>
      </c>
    </row>
    <row r="12" spans="1:14" ht="18.75" x14ac:dyDescent="0.25">
      <c r="A12" s="275" t="s">
        <v>24</v>
      </c>
      <c r="B12" s="501">
        <v>251</v>
      </c>
      <c r="C12" s="502">
        <v>232</v>
      </c>
      <c r="D12" s="502">
        <v>215</v>
      </c>
      <c r="E12" s="502">
        <v>81</v>
      </c>
      <c r="F12" s="496">
        <v>612</v>
      </c>
      <c r="G12" s="497">
        <v>1391</v>
      </c>
      <c r="H12" s="501">
        <v>0</v>
      </c>
      <c r="I12" s="502">
        <v>0</v>
      </c>
      <c r="J12" s="502">
        <v>0</v>
      </c>
      <c r="K12" s="498">
        <v>0</v>
      </c>
      <c r="L12" s="497">
        <v>0</v>
      </c>
      <c r="M12" s="499">
        <v>1391</v>
      </c>
      <c r="N12" s="503">
        <v>931</v>
      </c>
    </row>
    <row r="13" spans="1:14" ht="19.5" thickBot="1" x14ac:dyDescent="0.3">
      <c r="A13" s="275" t="s">
        <v>25</v>
      </c>
      <c r="B13" s="511">
        <v>414</v>
      </c>
      <c r="C13" s="512">
        <v>221</v>
      </c>
      <c r="D13" s="512">
        <v>548</v>
      </c>
      <c r="E13" s="512">
        <v>292</v>
      </c>
      <c r="F13" s="496">
        <v>602</v>
      </c>
      <c r="G13" s="497">
        <v>2077</v>
      </c>
      <c r="H13" s="511">
        <v>0</v>
      </c>
      <c r="I13" s="512">
        <v>0</v>
      </c>
      <c r="J13" s="512">
        <v>481</v>
      </c>
      <c r="K13" s="498">
        <v>0</v>
      </c>
      <c r="L13" s="497">
        <v>481</v>
      </c>
      <c r="M13" s="499">
        <v>2558</v>
      </c>
      <c r="N13" s="513">
        <v>1578</v>
      </c>
    </row>
    <row r="14" spans="1:14" ht="19.5" thickBot="1" x14ac:dyDescent="0.3">
      <c r="A14" s="96" t="s">
        <v>27</v>
      </c>
      <c r="B14" s="856">
        <v>3877</v>
      </c>
      <c r="C14" s="856">
        <v>3534</v>
      </c>
      <c r="D14" s="856">
        <v>3262</v>
      </c>
      <c r="E14" s="856">
        <v>2389</v>
      </c>
      <c r="F14" s="857">
        <v>4293</v>
      </c>
      <c r="G14" s="855">
        <v>17355</v>
      </c>
      <c r="H14" s="514">
        <v>0</v>
      </c>
      <c r="I14" s="514">
        <v>0</v>
      </c>
      <c r="J14" s="514">
        <v>481</v>
      </c>
      <c r="K14" s="514">
        <v>0</v>
      </c>
      <c r="L14" s="516">
        <v>481</v>
      </c>
      <c r="M14" s="855">
        <v>17836</v>
      </c>
      <c r="N14" s="855">
        <v>10917</v>
      </c>
    </row>
    <row r="15" spans="1:14" ht="18.75" x14ac:dyDescent="0.25">
      <c r="A15" s="120" t="s">
        <v>28</v>
      </c>
      <c r="B15" s="522">
        <v>0</v>
      </c>
      <c r="C15" s="519">
        <v>45</v>
      </c>
      <c r="D15" s="519">
        <v>50</v>
      </c>
      <c r="E15" s="519">
        <v>13</v>
      </c>
      <c r="F15" s="520">
        <v>59</v>
      </c>
      <c r="G15" s="521">
        <v>167</v>
      </c>
      <c r="H15" s="522">
        <v>0</v>
      </c>
      <c r="I15" s="519">
        <v>0</v>
      </c>
      <c r="J15" s="519">
        <v>0</v>
      </c>
      <c r="K15" s="519">
        <v>0</v>
      </c>
      <c r="L15" s="521">
        <v>0</v>
      </c>
      <c r="M15" s="523">
        <v>167</v>
      </c>
      <c r="N15" s="524">
        <v>94</v>
      </c>
    </row>
    <row r="16" spans="1:14" ht="18.75" x14ac:dyDescent="0.25">
      <c r="A16" s="482" t="s">
        <v>29</v>
      </c>
      <c r="B16" s="527">
        <v>0</v>
      </c>
      <c r="C16" s="502">
        <v>0</v>
      </c>
      <c r="D16" s="502">
        <v>41</v>
      </c>
      <c r="E16" s="502">
        <v>0</v>
      </c>
      <c r="F16" s="525">
        <v>0</v>
      </c>
      <c r="G16" s="526">
        <v>41</v>
      </c>
      <c r="H16" s="527">
        <v>0</v>
      </c>
      <c r="I16" s="502">
        <v>0</v>
      </c>
      <c r="J16" s="502">
        <v>0</v>
      </c>
      <c r="K16" s="502">
        <v>0</v>
      </c>
      <c r="L16" s="526">
        <v>0</v>
      </c>
      <c r="M16" s="528">
        <v>41</v>
      </c>
      <c r="N16" s="529">
        <v>0</v>
      </c>
    </row>
    <row r="17" spans="1:14" ht="18.75" x14ac:dyDescent="0.25">
      <c r="A17" s="482" t="s">
        <v>32</v>
      </c>
      <c r="B17" s="527">
        <v>0</v>
      </c>
      <c r="C17" s="502">
        <v>0</v>
      </c>
      <c r="D17" s="502">
        <v>0</v>
      </c>
      <c r="E17" s="502">
        <v>0</v>
      </c>
      <c r="F17" s="525">
        <v>0</v>
      </c>
      <c r="G17" s="526">
        <v>0</v>
      </c>
      <c r="H17" s="527">
        <v>0</v>
      </c>
      <c r="I17" s="502">
        <v>0</v>
      </c>
      <c r="J17" s="502">
        <v>0</v>
      </c>
      <c r="K17" s="502">
        <v>0</v>
      </c>
      <c r="L17" s="526">
        <v>0</v>
      </c>
      <c r="M17" s="528">
        <v>0</v>
      </c>
      <c r="N17" s="529">
        <v>0</v>
      </c>
    </row>
    <row r="18" spans="1:14" ht="18.75" x14ac:dyDescent="0.25">
      <c r="A18" s="482" t="s">
        <v>30</v>
      </c>
      <c r="B18" s="527">
        <v>0</v>
      </c>
      <c r="C18" s="502">
        <v>0</v>
      </c>
      <c r="D18" s="502">
        <v>0</v>
      </c>
      <c r="E18" s="502">
        <v>0</v>
      </c>
      <c r="F18" s="525">
        <v>0</v>
      </c>
      <c r="G18" s="526">
        <v>0</v>
      </c>
      <c r="H18" s="527">
        <v>0</v>
      </c>
      <c r="I18" s="502">
        <v>0</v>
      </c>
      <c r="J18" s="502">
        <v>0</v>
      </c>
      <c r="K18" s="502">
        <v>0</v>
      </c>
      <c r="L18" s="526">
        <v>0</v>
      </c>
      <c r="M18" s="528">
        <v>0</v>
      </c>
      <c r="N18" s="529">
        <v>0</v>
      </c>
    </row>
    <row r="19" spans="1:14" ht="18.75" x14ac:dyDescent="0.25">
      <c r="A19" s="482" t="s">
        <v>31</v>
      </c>
      <c r="B19" s="527">
        <v>0</v>
      </c>
      <c r="C19" s="502">
        <v>0</v>
      </c>
      <c r="D19" s="502">
        <v>0</v>
      </c>
      <c r="E19" s="502">
        <v>70</v>
      </c>
      <c r="F19" s="525">
        <v>0</v>
      </c>
      <c r="G19" s="526">
        <v>70</v>
      </c>
      <c r="H19" s="527">
        <v>0</v>
      </c>
      <c r="I19" s="502">
        <v>0</v>
      </c>
      <c r="J19" s="502">
        <v>0</v>
      </c>
      <c r="K19" s="502">
        <v>0</v>
      </c>
      <c r="L19" s="526">
        <v>0</v>
      </c>
      <c r="M19" s="528">
        <v>70</v>
      </c>
      <c r="N19" s="529">
        <v>0</v>
      </c>
    </row>
    <row r="20" spans="1:14" ht="18.75" x14ac:dyDescent="0.25">
      <c r="A20" s="122" t="s">
        <v>33</v>
      </c>
      <c r="B20" s="527">
        <v>0</v>
      </c>
      <c r="C20" s="502">
        <v>0</v>
      </c>
      <c r="D20" s="502">
        <v>0</v>
      </c>
      <c r="E20" s="502">
        <v>0</v>
      </c>
      <c r="F20" s="525">
        <v>0</v>
      </c>
      <c r="G20" s="526">
        <v>0</v>
      </c>
      <c r="H20" s="527">
        <v>0</v>
      </c>
      <c r="I20" s="502">
        <v>0</v>
      </c>
      <c r="J20" s="502">
        <v>0</v>
      </c>
      <c r="K20" s="502">
        <v>0</v>
      </c>
      <c r="L20" s="526">
        <v>0</v>
      </c>
      <c r="M20" s="528">
        <v>0</v>
      </c>
      <c r="N20" s="529">
        <v>0</v>
      </c>
    </row>
    <row r="21" spans="1:14" ht="18.75" x14ac:dyDescent="0.25">
      <c r="A21" s="122" t="s">
        <v>34</v>
      </c>
      <c r="B21" s="527">
        <v>0</v>
      </c>
      <c r="C21" s="502">
        <v>0</v>
      </c>
      <c r="D21" s="502">
        <v>2</v>
      </c>
      <c r="E21" s="502">
        <v>0</v>
      </c>
      <c r="F21" s="525">
        <v>0</v>
      </c>
      <c r="G21" s="526">
        <v>2</v>
      </c>
      <c r="H21" s="527">
        <v>0</v>
      </c>
      <c r="I21" s="502">
        <v>0</v>
      </c>
      <c r="J21" s="502">
        <v>0</v>
      </c>
      <c r="K21" s="502">
        <v>0</v>
      </c>
      <c r="L21" s="526">
        <v>0</v>
      </c>
      <c r="M21" s="528">
        <v>2</v>
      </c>
      <c r="N21" s="529">
        <v>2</v>
      </c>
    </row>
    <row r="22" spans="1:14" ht="18.75" x14ac:dyDescent="0.25">
      <c r="A22" s="122" t="s">
        <v>35</v>
      </c>
      <c r="B22" s="527">
        <v>0</v>
      </c>
      <c r="C22" s="502">
        <v>0</v>
      </c>
      <c r="D22" s="502">
        <v>0</v>
      </c>
      <c r="E22" s="502">
        <v>712</v>
      </c>
      <c r="F22" s="525">
        <v>0</v>
      </c>
      <c r="G22" s="526">
        <v>712</v>
      </c>
      <c r="H22" s="527">
        <v>0</v>
      </c>
      <c r="I22" s="502">
        <v>0</v>
      </c>
      <c r="J22" s="502">
        <v>0</v>
      </c>
      <c r="K22" s="502">
        <v>0</v>
      </c>
      <c r="L22" s="526">
        <v>0</v>
      </c>
      <c r="M22" s="528">
        <v>712</v>
      </c>
      <c r="N22" s="529">
        <v>0</v>
      </c>
    </row>
    <row r="23" spans="1:14" ht="18.75" x14ac:dyDescent="0.25">
      <c r="A23" s="482" t="s">
        <v>36</v>
      </c>
      <c r="B23" s="527">
        <v>0</v>
      </c>
      <c r="C23" s="502">
        <v>0</v>
      </c>
      <c r="D23" s="502">
        <v>63</v>
      </c>
      <c r="E23" s="502">
        <v>0</v>
      </c>
      <c r="F23" s="525">
        <v>31</v>
      </c>
      <c r="G23" s="526">
        <v>94</v>
      </c>
      <c r="H23" s="527">
        <v>0</v>
      </c>
      <c r="I23" s="502">
        <v>0</v>
      </c>
      <c r="J23" s="502">
        <v>0</v>
      </c>
      <c r="K23" s="502">
        <v>0</v>
      </c>
      <c r="L23" s="526">
        <v>0</v>
      </c>
      <c r="M23" s="528">
        <v>94</v>
      </c>
      <c r="N23" s="529">
        <v>31</v>
      </c>
    </row>
    <row r="24" spans="1:14" ht="18.75" x14ac:dyDescent="0.25">
      <c r="A24" s="122" t="s">
        <v>37</v>
      </c>
      <c r="B24" s="527">
        <v>30</v>
      </c>
      <c r="C24" s="502">
        <v>0</v>
      </c>
      <c r="D24" s="502">
        <v>25</v>
      </c>
      <c r="E24" s="502">
        <v>0</v>
      </c>
      <c r="F24" s="525">
        <v>0</v>
      </c>
      <c r="G24" s="526">
        <v>55</v>
      </c>
      <c r="H24" s="527">
        <v>0</v>
      </c>
      <c r="I24" s="502">
        <v>0</v>
      </c>
      <c r="J24" s="502">
        <v>0</v>
      </c>
      <c r="K24" s="502">
        <v>0</v>
      </c>
      <c r="L24" s="526">
        <v>0</v>
      </c>
      <c r="M24" s="528">
        <v>55</v>
      </c>
      <c r="N24" s="529">
        <v>30</v>
      </c>
    </row>
    <row r="25" spans="1:14" ht="18.75" x14ac:dyDescent="0.25">
      <c r="A25" s="482" t="s">
        <v>38</v>
      </c>
      <c r="B25" s="527">
        <v>12</v>
      </c>
      <c r="C25" s="502">
        <v>0</v>
      </c>
      <c r="D25" s="502">
        <v>0</v>
      </c>
      <c r="E25" s="502">
        <v>0</v>
      </c>
      <c r="F25" s="525">
        <v>0</v>
      </c>
      <c r="G25" s="526">
        <v>12</v>
      </c>
      <c r="H25" s="527">
        <v>0</v>
      </c>
      <c r="I25" s="502">
        <v>0</v>
      </c>
      <c r="J25" s="502">
        <v>0</v>
      </c>
      <c r="K25" s="502">
        <v>0</v>
      </c>
      <c r="L25" s="526">
        <v>0</v>
      </c>
      <c r="M25" s="528">
        <v>12</v>
      </c>
      <c r="N25" s="529">
        <v>12</v>
      </c>
    </row>
    <row r="26" spans="1:14" ht="18.75" x14ac:dyDescent="0.25">
      <c r="A26" s="482" t="s">
        <v>39</v>
      </c>
      <c r="B26" s="527">
        <v>0</v>
      </c>
      <c r="C26" s="502">
        <v>100</v>
      </c>
      <c r="D26" s="502">
        <v>0</v>
      </c>
      <c r="E26" s="502">
        <v>73</v>
      </c>
      <c r="F26" s="525">
        <v>0</v>
      </c>
      <c r="G26" s="526">
        <v>173</v>
      </c>
      <c r="H26" s="527">
        <v>0</v>
      </c>
      <c r="I26" s="502">
        <v>0</v>
      </c>
      <c r="J26" s="502">
        <v>0</v>
      </c>
      <c r="K26" s="502">
        <v>0</v>
      </c>
      <c r="L26" s="526">
        <v>0</v>
      </c>
      <c r="M26" s="528">
        <v>173</v>
      </c>
      <c r="N26" s="529">
        <v>70</v>
      </c>
    </row>
    <row r="27" spans="1:14" ht="18.75" x14ac:dyDescent="0.25">
      <c r="A27" s="483" t="s">
        <v>40</v>
      </c>
      <c r="B27" s="527">
        <v>0</v>
      </c>
      <c r="C27" s="502">
        <v>0</v>
      </c>
      <c r="D27" s="502">
        <v>0</v>
      </c>
      <c r="E27" s="502">
        <v>0</v>
      </c>
      <c r="F27" s="525">
        <v>0</v>
      </c>
      <c r="G27" s="526">
        <v>0</v>
      </c>
      <c r="H27" s="527">
        <v>0</v>
      </c>
      <c r="I27" s="502">
        <v>0</v>
      </c>
      <c r="J27" s="502">
        <v>0</v>
      </c>
      <c r="K27" s="502">
        <v>0</v>
      </c>
      <c r="L27" s="526">
        <v>0</v>
      </c>
      <c r="M27" s="528">
        <v>0</v>
      </c>
      <c r="N27" s="529">
        <v>0</v>
      </c>
    </row>
    <row r="28" spans="1:14" ht="19.5" thickBot="1" x14ac:dyDescent="0.3">
      <c r="A28" s="231" t="s">
        <v>43</v>
      </c>
      <c r="B28" s="527">
        <v>164</v>
      </c>
      <c r="C28" s="502">
        <v>22</v>
      </c>
      <c r="D28" s="502">
        <v>27</v>
      </c>
      <c r="E28" s="502">
        <v>63</v>
      </c>
      <c r="F28" s="525">
        <v>281</v>
      </c>
      <c r="G28" s="526">
        <v>557</v>
      </c>
      <c r="H28" s="527">
        <v>0</v>
      </c>
      <c r="I28" s="502">
        <v>0</v>
      </c>
      <c r="J28" s="502">
        <v>0</v>
      </c>
      <c r="K28" s="502">
        <v>0</v>
      </c>
      <c r="L28" s="526">
        <v>0</v>
      </c>
      <c r="M28" s="528">
        <v>557</v>
      </c>
      <c r="N28" s="529">
        <v>281</v>
      </c>
    </row>
    <row r="29" spans="1:14" ht="19.5" thickBot="1" x14ac:dyDescent="0.3">
      <c r="A29" s="96" t="s">
        <v>41</v>
      </c>
      <c r="B29" s="854">
        <v>206</v>
      </c>
      <c r="C29" s="854">
        <v>167</v>
      </c>
      <c r="D29" s="854">
        <v>208</v>
      </c>
      <c r="E29" s="854">
        <v>931</v>
      </c>
      <c r="F29" s="854">
        <v>371</v>
      </c>
      <c r="G29" s="858">
        <v>1883</v>
      </c>
      <c r="H29" s="530">
        <v>0</v>
      </c>
      <c r="I29" s="530">
        <v>0</v>
      </c>
      <c r="J29" s="530">
        <v>0</v>
      </c>
      <c r="K29" s="530">
        <v>0</v>
      </c>
      <c r="L29" s="531">
        <v>0</v>
      </c>
      <c r="M29" s="858">
        <v>1883</v>
      </c>
      <c r="N29" s="858">
        <v>520</v>
      </c>
    </row>
    <row r="30" spans="1:14" ht="19.5" thickBot="1" x14ac:dyDescent="0.3">
      <c r="A30" s="341" t="s">
        <v>42</v>
      </c>
      <c r="B30" s="855">
        <v>4083</v>
      </c>
      <c r="C30" s="855">
        <v>3701</v>
      </c>
      <c r="D30" s="855">
        <v>3470</v>
      </c>
      <c r="E30" s="855">
        <v>3320</v>
      </c>
      <c r="F30" s="859">
        <v>4664</v>
      </c>
      <c r="G30" s="855">
        <v>19238</v>
      </c>
      <c r="H30" s="518">
        <v>0</v>
      </c>
      <c r="I30" s="518">
        <v>0</v>
      </c>
      <c r="J30" s="518">
        <v>481</v>
      </c>
      <c r="K30" s="535">
        <v>0</v>
      </c>
      <c r="L30" s="516">
        <v>481</v>
      </c>
      <c r="M30" s="855">
        <v>19719</v>
      </c>
      <c r="N30" s="860">
        <v>11437</v>
      </c>
    </row>
    <row r="31" spans="1:14" ht="19.5" thickBot="1" x14ac:dyDescent="0.35">
      <c r="A31" s="22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67"/>
    </row>
    <row r="32" spans="1:14" ht="19.5" thickBot="1" x14ac:dyDescent="0.35">
      <c r="A32" s="810" t="s">
        <v>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2"/>
    </row>
    <row r="33" spans="1:14" ht="19.5" thickBot="1" x14ac:dyDescent="0.35">
      <c r="A33" s="795" t="s">
        <v>5</v>
      </c>
      <c r="B33" s="772" t="s">
        <v>109</v>
      </c>
      <c r="C33" s="773"/>
      <c r="D33" s="773"/>
      <c r="E33" s="773"/>
      <c r="F33" s="773"/>
      <c r="G33" s="774"/>
      <c r="H33" s="838" t="s">
        <v>110</v>
      </c>
      <c r="I33" s="839"/>
      <c r="J33" s="839"/>
      <c r="K33" s="839"/>
      <c r="L33" s="840"/>
      <c r="M33" s="825" t="s">
        <v>106</v>
      </c>
      <c r="N33" s="786" t="s">
        <v>107</v>
      </c>
    </row>
    <row r="34" spans="1:14" ht="18.75" x14ac:dyDescent="0.25">
      <c r="A34" s="796"/>
      <c r="B34" s="749" t="s">
        <v>6</v>
      </c>
      <c r="C34" s="750"/>
      <c r="D34" s="759" t="s">
        <v>7</v>
      </c>
      <c r="E34" s="760"/>
      <c r="F34" s="778" t="s">
        <v>101</v>
      </c>
      <c r="G34" s="781" t="s">
        <v>102</v>
      </c>
      <c r="H34" s="841" t="s">
        <v>17</v>
      </c>
      <c r="I34" s="842"/>
      <c r="J34" s="843" t="s">
        <v>103</v>
      </c>
      <c r="K34" s="844" t="s">
        <v>104</v>
      </c>
      <c r="L34" s="845" t="s">
        <v>105</v>
      </c>
      <c r="M34" s="826"/>
      <c r="N34" s="787"/>
    </row>
    <row r="35" spans="1:14" ht="75.75" thickBot="1" x14ac:dyDescent="0.3">
      <c r="A35" s="797"/>
      <c r="B35" s="98" t="s">
        <v>11</v>
      </c>
      <c r="C35" s="99" t="s">
        <v>98</v>
      </c>
      <c r="D35" s="99" t="s">
        <v>45</v>
      </c>
      <c r="E35" s="99" t="s">
        <v>99</v>
      </c>
      <c r="F35" s="768"/>
      <c r="G35" s="782"/>
      <c r="H35" s="98" t="s">
        <v>11</v>
      </c>
      <c r="I35" s="99" t="s">
        <v>10</v>
      </c>
      <c r="J35" s="764"/>
      <c r="K35" s="768"/>
      <c r="L35" s="782"/>
      <c r="M35" s="827"/>
      <c r="N35" s="788"/>
    </row>
    <row r="36" spans="1:14" ht="18.75" x14ac:dyDescent="0.25">
      <c r="A36" s="97" t="s">
        <v>46</v>
      </c>
      <c r="B36" s="494">
        <v>761</v>
      </c>
      <c r="C36" s="495">
        <v>1127</v>
      </c>
      <c r="D36" s="495">
        <v>1282</v>
      </c>
      <c r="E36" s="495">
        <v>620</v>
      </c>
      <c r="F36" s="496">
        <v>1607</v>
      </c>
      <c r="G36" s="497">
        <v>5397</v>
      </c>
      <c r="H36" s="494">
        <v>0</v>
      </c>
      <c r="I36" s="495">
        <v>0</v>
      </c>
      <c r="J36" s="495">
        <v>156</v>
      </c>
      <c r="K36" s="496">
        <v>0</v>
      </c>
      <c r="L36" s="497">
        <v>156</v>
      </c>
      <c r="M36" s="499">
        <v>5553</v>
      </c>
      <c r="N36" s="500">
        <v>2949</v>
      </c>
    </row>
    <row r="37" spans="1:14" ht="19.5" thickBot="1" x14ac:dyDescent="0.3">
      <c r="A37" s="97" t="s">
        <v>47</v>
      </c>
      <c r="B37" s="501">
        <v>3116</v>
      </c>
      <c r="C37" s="502">
        <v>2407</v>
      </c>
      <c r="D37" s="502">
        <v>1980</v>
      </c>
      <c r="E37" s="502">
        <v>1769</v>
      </c>
      <c r="F37" s="496">
        <v>2686</v>
      </c>
      <c r="G37" s="497">
        <v>11958</v>
      </c>
      <c r="H37" s="501">
        <v>0</v>
      </c>
      <c r="I37" s="502">
        <v>0</v>
      </c>
      <c r="J37" s="502">
        <v>325</v>
      </c>
      <c r="K37" s="496">
        <v>0</v>
      </c>
      <c r="L37" s="497">
        <v>325</v>
      </c>
      <c r="M37" s="499">
        <v>12283</v>
      </c>
      <c r="N37" s="503">
        <v>7968</v>
      </c>
    </row>
    <row r="38" spans="1:14" ht="19.5" thickBot="1" x14ac:dyDescent="0.3">
      <c r="A38" s="96" t="s">
        <v>27</v>
      </c>
      <c r="B38" s="856">
        <v>3877</v>
      </c>
      <c r="C38" s="856">
        <v>3534</v>
      </c>
      <c r="D38" s="856">
        <v>3262</v>
      </c>
      <c r="E38" s="856">
        <v>2389</v>
      </c>
      <c r="F38" s="857">
        <v>4293</v>
      </c>
      <c r="G38" s="855">
        <v>17355</v>
      </c>
      <c r="H38" s="856">
        <v>0</v>
      </c>
      <c r="I38" s="856">
        <v>0</v>
      </c>
      <c r="J38" s="856">
        <v>481</v>
      </c>
      <c r="K38" s="856">
        <v>0</v>
      </c>
      <c r="L38" s="855">
        <v>481</v>
      </c>
      <c r="M38" s="855">
        <v>17836</v>
      </c>
      <c r="N38" s="855">
        <v>10917</v>
      </c>
    </row>
    <row r="39" spans="1:14" ht="19.5" thickBot="1" x14ac:dyDescent="0.3">
      <c r="A39" s="96" t="s">
        <v>41</v>
      </c>
      <c r="B39" s="861">
        <v>206</v>
      </c>
      <c r="C39" s="861">
        <v>167</v>
      </c>
      <c r="D39" s="861">
        <v>208</v>
      </c>
      <c r="E39" s="861">
        <v>931</v>
      </c>
      <c r="F39" s="861">
        <v>371</v>
      </c>
      <c r="G39" s="861">
        <v>1883</v>
      </c>
      <c r="H39" s="861">
        <v>0</v>
      </c>
      <c r="I39" s="861">
        <v>0</v>
      </c>
      <c r="J39" s="861">
        <v>0</v>
      </c>
      <c r="K39" s="861">
        <v>0</v>
      </c>
      <c r="L39" s="861">
        <v>0</v>
      </c>
      <c r="M39" s="861">
        <v>1883</v>
      </c>
      <c r="N39" s="855">
        <v>520</v>
      </c>
    </row>
    <row r="40" spans="1:14" ht="19.5" thickBot="1" x14ac:dyDescent="0.3">
      <c r="A40" s="96" t="s">
        <v>42</v>
      </c>
      <c r="B40" s="861">
        <v>4083</v>
      </c>
      <c r="C40" s="861">
        <v>3701</v>
      </c>
      <c r="D40" s="861">
        <v>3470</v>
      </c>
      <c r="E40" s="861">
        <v>3320</v>
      </c>
      <c r="F40" s="862">
        <v>4664</v>
      </c>
      <c r="G40" s="863">
        <v>19238</v>
      </c>
      <c r="H40" s="861">
        <v>0</v>
      </c>
      <c r="I40" s="861">
        <v>0</v>
      </c>
      <c r="J40" s="861">
        <v>481</v>
      </c>
      <c r="K40" s="861">
        <v>0</v>
      </c>
      <c r="L40" s="863">
        <v>481</v>
      </c>
      <c r="M40" s="863">
        <v>19719</v>
      </c>
      <c r="N40" s="855">
        <v>11437</v>
      </c>
    </row>
    <row r="41" spans="1:14" ht="18.75" x14ac:dyDescent="0.3">
      <c r="A41" s="22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67"/>
    </row>
    <row r="42" spans="1:14" ht="19.5" thickBot="1" x14ac:dyDescent="0.35">
      <c r="A42" s="22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67"/>
    </row>
    <row r="43" spans="1:14" ht="19.5" thickBot="1" x14ac:dyDescent="0.35">
      <c r="A43" s="810" t="s">
        <v>48</v>
      </c>
      <c r="B43" s="811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2"/>
    </row>
    <row r="44" spans="1:14" ht="19.5" thickBot="1" x14ac:dyDescent="0.35">
      <c r="A44" s="795" t="s">
        <v>5</v>
      </c>
      <c r="B44" s="772" t="s">
        <v>109</v>
      </c>
      <c r="C44" s="773"/>
      <c r="D44" s="773"/>
      <c r="E44" s="773"/>
      <c r="F44" s="773"/>
      <c r="G44" s="774"/>
      <c r="H44" s="838" t="s">
        <v>110</v>
      </c>
      <c r="I44" s="839"/>
      <c r="J44" s="839"/>
      <c r="K44" s="839"/>
      <c r="L44" s="840"/>
      <c r="M44" s="825" t="s">
        <v>106</v>
      </c>
      <c r="N44" s="786" t="s">
        <v>107</v>
      </c>
    </row>
    <row r="45" spans="1:14" ht="18.75" x14ac:dyDescent="0.25">
      <c r="A45" s="796"/>
      <c r="B45" s="749" t="s">
        <v>6</v>
      </c>
      <c r="C45" s="750"/>
      <c r="D45" s="759" t="s">
        <v>7</v>
      </c>
      <c r="E45" s="760"/>
      <c r="F45" s="778" t="s">
        <v>101</v>
      </c>
      <c r="G45" s="781" t="s">
        <v>102</v>
      </c>
      <c r="H45" s="841" t="s">
        <v>17</v>
      </c>
      <c r="I45" s="842"/>
      <c r="J45" s="843" t="s">
        <v>103</v>
      </c>
      <c r="K45" s="844" t="s">
        <v>104</v>
      </c>
      <c r="L45" s="845" t="s">
        <v>105</v>
      </c>
      <c r="M45" s="826"/>
      <c r="N45" s="787"/>
    </row>
    <row r="46" spans="1:14" ht="75.75" thickBot="1" x14ac:dyDescent="0.3">
      <c r="A46" s="797"/>
      <c r="B46" s="98" t="s">
        <v>11</v>
      </c>
      <c r="C46" s="99" t="s">
        <v>98</v>
      </c>
      <c r="D46" s="99" t="s">
        <v>45</v>
      </c>
      <c r="E46" s="99" t="s">
        <v>99</v>
      </c>
      <c r="F46" s="768"/>
      <c r="G46" s="782"/>
      <c r="H46" s="98" t="s">
        <v>11</v>
      </c>
      <c r="I46" s="99" t="s">
        <v>10</v>
      </c>
      <c r="J46" s="764"/>
      <c r="K46" s="768"/>
      <c r="L46" s="782"/>
      <c r="M46" s="827"/>
      <c r="N46" s="788"/>
    </row>
    <row r="47" spans="1:14" ht="18.75" x14ac:dyDescent="0.25">
      <c r="A47" s="93" t="s">
        <v>20</v>
      </c>
      <c r="B47" s="494">
        <v>3290.2890000000002</v>
      </c>
      <c r="C47" s="495">
        <v>2013</v>
      </c>
      <c r="D47" s="495">
        <v>2627</v>
      </c>
      <c r="E47" s="495">
        <v>6730</v>
      </c>
      <c r="F47" s="496">
        <v>1351</v>
      </c>
      <c r="G47" s="497">
        <v>16011.29</v>
      </c>
      <c r="H47" s="543">
        <v>1917.9</v>
      </c>
      <c r="I47" s="495">
        <v>887.72</v>
      </c>
      <c r="J47" s="495">
        <v>1583</v>
      </c>
      <c r="K47" s="498">
        <v>479</v>
      </c>
      <c r="L47" s="497">
        <v>4867.62</v>
      </c>
      <c r="M47" s="499">
        <v>20878.91</v>
      </c>
      <c r="N47" s="544">
        <v>14888.7</v>
      </c>
    </row>
    <row r="48" spans="1:14" ht="18.75" x14ac:dyDescent="0.25">
      <c r="A48" s="94" t="s">
        <v>81</v>
      </c>
      <c r="B48" s="501">
        <v>3924.8</v>
      </c>
      <c r="C48" s="502">
        <v>4169</v>
      </c>
      <c r="D48" s="502">
        <v>2766</v>
      </c>
      <c r="E48" s="502">
        <v>7916</v>
      </c>
      <c r="F48" s="525">
        <v>1723</v>
      </c>
      <c r="G48" s="526">
        <v>20498.8</v>
      </c>
      <c r="H48" s="527">
        <v>507</v>
      </c>
      <c r="I48" s="502">
        <v>2112.96</v>
      </c>
      <c r="J48" s="502">
        <v>1204.96</v>
      </c>
      <c r="K48" s="545">
        <v>0</v>
      </c>
      <c r="L48" s="526">
        <v>3824.92</v>
      </c>
      <c r="M48" s="528">
        <v>24323.72</v>
      </c>
      <c r="N48" s="546">
        <v>19963.509999999998</v>
      </c>
    </row>
    <row r="49" spans="1:14" ht="18.75" x14ac:dyDescent="0.25">
      <c r="A49" s="272" t="s">
        <v>82</v>
      </c>
      <c r="B49" s="504">
        <v>837</v>
      </c>
      <c r="C49" s="505">
        <v>1898</v>
      </c>
      <c r="D49" s="505">
        <v>598</v>
      </c>
      <c r="E49" s="505">
        <v>3222</v>
      </c>
      <c r="F49" s="547">
        <v>94</v>
      </c>
      <c r="G49" s="548">
        <v>6649</v>
      </c>
      <c r="H49" s="549">
        <v>394</v>
      </c>
      <c r="I49" s="505">
        <v>378.21</v>
      </c>
      <c r="J49" s="505">
        <v>248</v>
      </c>
      <c r="K49" s="550">
        <v>0</v>
      </c>
      <c r="L49" s="548">
        <v>1020.21</v>
      </c>
      <c r="M49" s="551">
        <v>7669.21</v>
      </c>
      <c r="N49" s="552">
        <v>6129</v>
      </c>
    </row>
    <row r="50" spans="1:14" ht="18.75" x14ac:dyDescent="0.25">
      <c r="A50" s="272" t="s">
        <v>22</v>
      </c>
      <c r="B50" s="504">
        <v>2319.1999999999998</v>
      </c>
      <c r="C50" s="505">
        <v>890</v>
      </c>
      <c r="D50" s="505">
        <v>771</v>
      </c>
      <c r="E50" s="505">
        <v>1662</v>
      </c>
      <c r="F50" s="547">
        <v>1209</v>
      </c>
      <c r="G50" s="548">
        <v>6851.2</v>
      </c>
      <c r="H50" s="549">
        <v>112</v>
      </c>
      <c r="I50" s="505">
        <v>0</v>
      </c>
      <c r="J50" s="505">
        <v>0</v>
      </c>
      <c r="K50" s="550">
        <v>0</v>
      </c>
      <c r="L50" s="548">
        <v>112</v>
      </c>
      <c r="M50" s="551">
        <v>6963.2</v>
      </c>
      <c r="N50" s="552">
        <v>6400.2</v>
      </c>
    </row>
    <row r="51" spans="1:14" ht="18.75" x14ac:dyDescent="0.25">
      <c r="A51" s="272" t="s">
        <v>23</v>
      </c>
      <c r="B51" s="504">
        <v>634.6</v>
      </c>
      <c r="C51" s="505">
        <v>1251</v>
      </c>
      <c r="D51" s="505">
        <v>1358</v>
      </c>
      <c r="E51" s="505">
        <v>2666</v>
      </c>
      <c r="F51" s="547">
        <v>344</v>
      </c>
      <c r="G51" s="548">
        <v>6253.6</v>
      </c>
      <c r="H51" s="549">
        <v>0</v>
      </c>
      <c r="I51" s="505">
        <v>1734.75</v>
      </c>
      <c r="J51" s="505">
        <v>956.96</v>
      </c>
      <c r="K51" s="550">
        <v>0</v>
      </c>
      <c r="L51" s="548">
        <v>2691.71</v>
      </c>
      <c r="M51" s="551">
        <v>8945.31</v>
      </c>
      <c r="N51" s="552">
        <v>6758.31</v>
      </c>
    </row>
    <row r="52" spans="1:14" ht="18.75" x14ac:dyDescent="0.25">
      <c r="A52" s="95" t="s">
        <v>24</v>
      </c>
      <c r="B52" s="501">
        <v>197</v>
      </c>
      <c r="C52" s="502">
        <v>149</v>
      </c>
      <c r="D52" s="502">
        <v>126</v>
      </c>
      <c r="E52" s="502">
        <v>43</v>
      </c>
      <c r="F52" s="525">
        <v>416</v>
      </c>
      <c r="G52" s="526">
        <v>931</v>
      </c>
      <c r="H52" s="527">
        <v>0</v>
      </c>
      <c r="I52" s="502">
        <v>0</v>
      </c>
      <c r="J52" s="502">
        <v>242</v>
      </c>
      <c r="K52" s="545">
        <v>0</v>
      </c>
      <c r="L52" s="526">
        <v>242</v>
      </c>
      <c r="M52" s="528">
        <v>1173</v>
      </c>
      <c r="N52" s="546">
        <v>832</v>
      </c>
    </row>
    <row r="53" spans="1:14" ht="19.5" thickBot="1" x14ac:dyDescent="0.3">
      <c r="A53" s="95" t="s">
        <v>25</v>
      </c>
      <c r="B53" s="511">
        <v>1610.5</v>
      </c>
      <c r="C53" s="512">
        <v>2381</v>
      </c>
      <c r="D53" s="512">
        <v>623</v>
      </c>
      <c r="E53" s="512">
        <v>2924</v>
      </c>
      <c r="F53" s="553">
        <v>718</v>
      </c>
      <c r="G53" s="554">
        <v>8256.5</v>
      </c>
      <c r="H53" s="555">
        <v>0</v>
      </c>
      <c r="I53" s="512">
        <v>96</v>
      </c>
      <c r="J53" s="512">
        <v>1147</v>
      </c>
      <c r="K53" s="556">
        <v>425</v>
      </c>
      <c r="L53" s="554">
        <v>1668</v>
      </c>
      <c r="M53" s="557">
        <v>9924.5</v>
      </c>
      <c r="N53" s="558">
        <v>6888.5</v>
      </c>
    </row>
    <row r="54" spans="1:14" ht="19.5" thickBot="1" x14ac:dyDescent="0.3">
      <c r="A54" s="96" t="s">
        <v>27</v>
      </c>
      <c r="B54" s="856">
        <v>9022.5889999999999</v>
      </c>
      <c r="C54" s="856">
        <v>8712</v>
      </c>
      <c r="D54" s="856">
        <v>6142</v>
      </c>
      <c r="E54" s="856">
        <v>17613</v>
      </c>
      <c r="F54" s="857">
        <v>4208</v>
      </c>
      <c r="G54" s="855">
        <v>45697.59</v>
      </c>
      <c r="H54" s="864">
        <v>2424.9</v>
      </c>
      <c r="I54" s="856">
        <v>3096.68</v>
      </c>
      <c r="J54" s="856">
        <v>4176.96</v>
      </c>
      <c r="K54" s="856">
        <v>904</v>
      </c>
      <c r="L54" s="855">
        <v>10602.54</v>
      </c>
      <c r="M54" s="855">
        <v>56300.13</v>
      </c>
      <c r="N54" s="855">
        <v>42572.71</v>
      </c>
    </row>
    <row r="55" spans="1:14" ht="18.75" x14ac:dyDescent="0.25">
      <c r="A55" s="120" t="s">
        <v>28</v>
      </c>
      <c r="B55" s="522">
        <v>73</v>
      </c>
      <c r="C55" s="519">
        <v>479</v>
      </c>
      <c r="D55" s="519">
        <v>47</v>
      </c>
      <c r="E55" s="519">
        <v>1546</v>
      </c>
      <c r="F55" s="520">
        <v>61</v>
      </c>
      <c r="G55" s="521">
        <v>2206</v>
      </c>
      <c r="H55" s="522">
        <v>7426</v>
      </c>
      <c r="I55" s="519">
        <v>0</v>
      </c>
      <c r="J55" s="519">
        <v>28</v>
      </c>
      <c r="K55" s="519">
        <v>0</v>
      </c>
      <c r="L55" s="521">
        <v>7454</v>
      </c>
      <c r="M55" s="523">
        <v>9660</v>
      </c>
      <c r="N55" s="559">
        <v>1620</v>
      </c>
    </row>
    <row r="56" spans="1:14" ht="18.75" x14ac:dyDescent="0.25">
      <c r="A56" s="482" t="s">
        <v>29</v>
      </c>
      <c r="B56" s="527">
        <v>133.9</v>
      </c>
      <c r="C56" s="502">
        <v>619.91</v>
      </c>
      <c r="D56" s="502">
        <v>91</v>
      </c>
      <c r="E56" s="502">
        <v>831</v>
      </c>
      <c r="F56" s="525">
        <v>0</v>
      </c>
      <c r="G56" s="526">
        <v>1675.81</v>
      </c>
      <c r="H56" s="527">
        <v>990.95</v>
      </c>
      <c r="I56" s="502">
        <v>3527.96</v>
      </c>
      <c r="J56" s="502">
        <v>4020</v>
      </c>
      <c r="K56" s="502">
        <v>0</v>
      </c>
      <c r="L56" s="526">
        <v>8538.91</v>
      </c>
      <c r="M56" s="528">
        <v>10214.719999999999</v>
      </c>
      <c r="N56" s="560">
        <v>2964.09</v>
      </c>
    </row>
    <row r="57" spans="1:14" ht="18.75" x14ac:dyDescent="0.25">
      <c r="A57" s="482" t="s">
        <v>32</v>
      </c>
      <c r="B57" s="527">
        <v>128</v>
      </c>
      <c r="C57" s="502">
        <v>31</v>
      </c>
      <c r="D57" s="502">
        <v>79</v>
      </c>
      <c r="E57" s="502">
        <v>68</v>
      </c>
      <c r="F57" s="525">
        <v>0</v>
      </c>
      <c r="G57" s="526">
        <v>306</v>
      </c>
      <c r="H57" s="527">
        <v>315</v>
      </c>
      <c r="I57" s="502">
        <v>0</v>
      </c>
      <c r="J57" s="502">
        <v>0</v>
      </c>
      <c r="K57" s="502">
        <v>0</v>
      </c>
      <c r="L57" s="526">
        <v>315</v>
      </c>
      <c r="M57" s="528">
        <v>621</v>
      </c>
      <c r="N57" s="560">
        <v>165</v>
      </c>
    </row>
    <row r="58" spans="1:14" ht="18.75" x14ac:dyDescent="0.25">
      <c r="A58" s="482" t="s">
        <v>30</v>
      </c>
      <c r="B58" s="527">
        <v>0</v>
      </c>
      <c r="C58" s="502">
        <v>70</v>
      </c>
      <c r="D58" s="502">
        <v>10</v>
      </c>
      <c r="E58" s="502">
        <v>418</v>
      </c>
      <c r="F58" s="525">
        <v>0</v>
      </c>
      <c r="G58" s="526">
        <v>498</v>
      </c>
      <c r="H58" s="527">
        <v>0</v>
      </c>
      <c r="I58" s="502">
        <v>0</v>
      </c>
      <c r="J58" s="502">
        <v>0</v>
      </c>
      <c r="K58" s="502">
        <v>0</v>
      </c>
      <c r="L58" s="526">
        <v>0</v>
      </c>
      <c r="M58" s="528">
        <v>498</v>
      </c>
      <c r="N58" s="560">
        <v>488</v>
      </c>
    </row>
    <row r="59" spans="1:14" ht="18.75" x14ac:dyDescent="0.25">
      <c r="A59" s="482" t="s">
        <v>31</v>
      </c>
      <c r="B59" s="527">
        <v>34</v>
      </c>
      <c r="C59" s="502">
        <v>237</v>
      </c>
      <c r="D59" s="502">
        <v>1921</v>
      </c>
      <c r="E59" s="502">
        <v>3390</v>
      </c>
      <c r="F59" s="525">
        <v>0</v>
      </c>
      <c r="G59" s="526">
        <v>5582</v>
      </c>
      <c r="H59" s="527">
        <v>160.76</v>
      </c>
      <c r="I59" s="502">
        <v>353</v>
      </c>
      <c r="J59" s="502">
        <v>5244.36</v>
      </c>
      <c r="K59" s="502">
        <v>0</v>
      </c>
      <c r="L59" s="526">
        <v>5758.12</v>
      </c>
      <c r="M59" s="528">
        <v>11340.12</v>
      </c>
      <c r="N59" s="560">
        <v>6252</v>
      </c>
    </row>
    <row r="60" spans="1:14" ht="18.75" x14ac:dyDescent="0.25">
      <c r="A60" s="482" t="s">
        <v>33</v>
      </c>
      <c r="B60" s="527">
        <v>320</v>
      </c>
      <c r="C60" s="502">
        <v>0</v>
      </c>
      <c r="D60" s="502">
        <v>0</v>
      </c>
      <c r="E60" s="502">
        <v>2357</v>
      </c>
      <c r="F60" s="525">
        <v>0</v>
      </c>
      <c r="G60" s="526">
        <v>2677</v>
      </c>
      <c r="H60" s="527">
        <v>0</v>
      </c>
      <c r="I60" s="502">
        <v>0</v>
      </c>
      <c r="J60" s="502">
        <v>30</v>
      </c>
      <c r="K60" s="502">
        <v>0</v>
      </c>
      <c r="L60" s="526">
        <v>30</v>
      </c>
      <c r="M60" s="528">
        <v>2707</v>
      </c>
      <c r="N60" s="560">
        <v>2707</v>
      </c>
    </row>
    <row r="61" spans="1:14" ht="18.75" x14ac:dyDescent="0.25">
      <c r="A61" s="482" t="s">
        <v>34</v>
      </c>
      <c r="B61" s="527">
        <v>1809.02</v>
      </c>
      <c r="C61" s="502">
        <v>165</v>
      </c>
      <c r="D61" s="502">
        <v>35</v>
      </c>
      <c r="E61" s="502">
        <v>822</v>
      </c>
      <c r="F61" s="525">
        <v>0</v>
      </c>
      <c r="G61" s="526">
        <v>2831.02</v>
      </c>
      <c r="H61" s="527">
        <v>425</v>
      </c>
      <c r="I61" s="502">
        <v>0</v>
      </c>
      <c r="J61" s="502">
        <v>38</v>
      </c>
      <c r="K61" s="502">
        <v>0</v>
      </c>
      <c r="L61" s="526">
        <v>463</v>
      </c>
      <c r="M61" s="528">
        <v>3294.02</v>
      </c>
      <c r="N61" s="560">
        <v>1330</v>
      </c>
    </row>
    <row r="62" spans="1:14" ht="18.75" x14ac:dyDescent="0.25">
      <c r="A62" s="482" t="s">
        <v>35</v>
      </c>
      <c r="B62" s="527">
        <v>725</v>
      </c>
      <c r="C62" s="502">
        <v>361</v>
      </c>
      <c r="D62" s="502">
        <v>848</v>
      </c>
      <c r="E62" s="502">
        <v>7928</v>
      </c>
      <c r="F62" s="525">
        <v>69</v>
      </c>
      <c r="G62" s="526">
        <v>9931</v>
      </c>
      <c r="H62" s="527">
        <v>0</v>
      </c>
      <c r="I62" s="502">
        <v>0</v>
      </c>
      <c r="J62" s="502">
        <v>0</v>
      </c>
      <c r="K62" s="502">
        <v>0</v>
      </c>
      <c r="L62" s="526">
        <v>0</v>
      </c>
      <c r="M62" s="528">
        <v>9931</v>
      </c>
      <c r="N62" s="560">
        <v>7724</v>
      </c>
    </row>
    <row r="63" spans="1:14" ht="18.75" x14ac:dyDescent="0.25">
      <c r="A63" s="482" t="s">
        <v>36</v>
      </c>
      <c r="B63" s="527">
        <v>610</v>
      </c>
      <c r="C63" s="502">
        <v>230</v>
      </c>
      <c r="D63" s="502">
        <v>348</v>
      </c>
      <c r="E63" s="502">
        <v>64</v>
      </c>
      <c r="F63" s="525">
        <v>74</v>
      </c>
      <c r="G63" s="526">
        <v>1326</v>
      </c>
      <c r="H63" s="527">
        <v>0</v>
      </c>
      <c r="I63" s="502">
        <v>0</v>
      </c>
      <c r="J63" s="502">
        <v>0</v>
      </c>
      <c r="K63" s="502">
        <v>0</v>
      </c>
      <c r="L63" s="526">
        <v>0</v>
      </c>
      <c r="M63" s="528">
        <v>1326</v>
      </c>
      <c r="N63" s="560">
        <v>742</v>
      </c>
    </row>
    <row r="64" spans="1:14" ht="18.75" x14ac:dyDescent="0.25">
      <c r="A64" s="482" t="s">
        <v>37</v>
      </c>
      <c r="B64" s="527">
        <v>40</v>
      </c>
      <c r="C64" s="502">
        <v>0</v>
      </c>
      <c r="D64" s="502">
        <v>120</v>
      </c>
      <c r="E64" s="502">
        <v>214</v>
      </c>
      <c r="F64" s="525">
        <v>41</v>
      </c>
      <c r="G64" s="526">
        <v>415</v>
      </c>
      <c r="H64" s="527">
        <v>0</v>
      </c>
      <c r="I64" s="502">
        <v>0</v>
      </c>
      <c r="J64" s="502">
        <v>0</v>
      </c>
      <c r="K64" s="502">
        <v>0</v>
      </c>
      <c r="L64" s="526">
        <v>0</v>
      </c>
      <c r="M64" s="528">
        <v>415</v>
      </c>
      <c r="N64" s="560">
        <v>409</v>
      </c>
    </row>
    <row r="65" spans="1:14" ht="18.75" x14ac:dyDescent="0.25">
      <c r="A65" s="482" t="s">
        <v>38</v>
      </c>
      <c r="B65" s="527">
        <v>1678</v>
      </c>
      <c r="C65" s="502">
        <v>48</v>
      </c>
      <c r="D65" s="502">
        <v>23</v>
      </c>
      <c r="E65" s="502">
        <v>4</v>
      </c>
      <c r="F65" s="525">
        <v>0</v>
      </c>
      <c r="G65" s="526">
        <v>1753</v>
      </c>
      <c r="H65" s="527">
        <v>0</v>
      </c>
      <c r="I65" s="502">
        <v>0</v>
      </c>
      <c r="J65" s="502">
        <v>0</v>
      </c>
      <c r="K65" s="502">
        <v>0</v>
      </c>
      <c r="L65" s="526">
        <v>0</v>
      </c>
      <c r="M65" s="528">
        <v>1753</v>
      </c>
      <c r="N65" s="560">
        <v>1672</v>
      </c>
    </row>
    <row r="66" spans="1:14" ht="18.75" x14ac:dyDescent="0.25">
      <c r="A66" s="482" t="s">
        <v>39</v>
      </c>
      <c r="B66" s="527">
        <v>0</v>
      </c>
      <c r="C66" s="502">
        <v>552</v>
      </c>
      <c r="D66" s="502">
        <v>3</v>
      </c>
      <c r="E66" s="502">
        <v>2482</v>
      </c>
      <c r="F66" s="525">
        <v>151</v>
      </c>
      <c r="G66" s="526">
        <v>3188</v>
      </c>
      <c r="H66" s="527">
        <v>11.4</v>
      </c>
      <c r="I66" s="502">
        <v>0</v>
      </c>
      <c r="J66" s="502">
        <v>0</v>
      </c>
      <c r="K66" s="502">
        <v>0</v>
      </c>
      <c r="L66" s="526">
        <v>11.4</v>
      </c>
      <c r="M66" s="528">
        <v>3199.4</v>
      </c>
      <c r="N66" s="560">
        <v>1748.4</v>
      </c>
    </row>
    <row r="67" spans="1:14" ht="18.75" x14ac:dyDescent="0.25">
      <c r="A67" s="484" t="s">
        <v>40</v>
      </c>
      <c r="B67" s="555">
        <v>23</v>
      </c>
      <c r="C67" s="512">
        <v>0</v>
      </c>
      <c r="D67" s="512">
        <v>0</v>
      </c>
      <c r="E67" s="512">
        <v>154</v>
      </c>
      <c r="F67" s="553">
        <v>0</v>
      </c>
      <c r="G67" s="554">
        <v>177</v>
      </c>
      <c r="H67" s="555">
        <v>259</v>
      </c>
      <c r="I67" s="512">
        <v>0</v>
      </c>
      <c r="J67" s="512">
        <v>56</v>
      </c>
      <c r="K67" s="512">
        <v>0</v>
      </c>
      <c r="L67" s="554">
        <v>315</v>
      </c>
      <c r="M67" s="557">
        <v>492</v>
      </c>
      <c r="N67" s="561">
        <v>234</v>
      </c>
    </row>
    <row r="68" spans="1:14" ht="19.5" thickBot="1" x14ac:dyDescent="0.3">
      <c r="A68" s="231" t="s">
        <v>43</v>
      </c>
      <c r="B68" s="527">
        <v>9107.77</v>
      </c>
      <c r="C68" s="502">
        <v>4012.89</v>
      </c>
      <c r="D68" s="502">
        <v>7158</v>
      </c>
      <c r="E68" s="502">
        <v>2144.46</v>
      </c>
      <c r="F68" s="525">
        <v>2175</v>
      </c>
      <c r="G68" s="526">
        <v>24598.12</v>
      </c>
      <c r="H68" s="527">
        <v>42834.13</v>
      </c>
      <c r="I68" s="502">
        <v>1607.55</v>
      </c>
      <c r="J68" s="502">
        <v>3053.91</v>
      </c>
      <c r="K68" s="502">
        <v>1413</v>
      </c>
      <c r="L68" s="526">
        <v>48908.59</v>
      </c>
      <c r="M68" s="528">
        <v>73506.710000000006</v>
      </c>
      <c r="N68" s="560">
        <v>24262.91</v>
      </c>
    </row>
    <row r="69" spans="1:14" ht="19.5" thickBot="1" x14ac:dyDescent="0.3">
      <c r="A69" s="271" t="s">
        <v>41</v>
      </c>
      <c r="B69" s="854">
        <v>14681.69</v>
      </c>
      <c r="C69" s="854">
        <v>6805.8</v>
      </c>
      <c r="D69" s="854">
        <v>10683</v>
      </c>
      <c r="E69" s="854">
        <v>22422.46</v>
      </c>
      <c r="F69" s="854">
        <v>2571</v>
      </c>
      <c r="G69" s="858">
        <v>57163.95</v>
      </c>
      <c r="H69" s="854">
        <v>52422.239999999998</v>
      </c>
      <c r="I69" s="854">
        <v>5488.51</v>
      </c>
      <c r="J69" s="854">
        <v>12470.27</v>
      </c>
      <c r="K69" s="854">
        <v>1413</v>
      </c>
      <c r="L69" s="858">
        <v>71794.02</v>
      </c>
      <c r="M69" s="858">
        <v>128957.97</v>
      </c>
      <c r="N69" s="858">
        <v>52318.400000000001</v>
      </c>
    </row>
    <row r="70" spans="1:14" ht="19.5" thickBot="1" x14ac:dyDescent="0.3">
      <c r="A70" s="338" t="s">
        <v>42</v>
      </c>
      <c r="B70" s="855">
        <v>23704.278999999999</v>
      </c>
      <c r="C70" s="855">
        <v>15517.8</v>
      </c>
      <c r="D70" s="855">
        <v>16825</v>
      </c>
      <c r="E70" s="855">
        <v>40035.46</v>
      </c>
      <c r="F70" s="855">
        <v>6779</v>
      </c>
      <c r="G70" s="865">
        <v>102861.54</v>
      </c>
      <c r="H70" s="855">
        <v>54847.14</v>
      </c>
      <c r="I70" s="855">
        <v>8585.19</v>
      </c>
      <c r="J70" s="855">
        <v>16647.23</v>
      </c>
      <c r="K70" s="855">
        <v>2317</v>
      </c>
      <c r="L70" s="855">
        <v>82396.56</v>
      </c>
      <c r="M70" s="855">
        <v>185258.1</v>
      </c>
      <c r="N70" s="865">
        <v>94891.11</v>
      </c>
    </row>
    <row r="71" spans="1:14" ht="18.75" x14ac:dyDescent="0.3">
      <c r="A71" s="22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67"/>
    </row>
    <row r="72" spans="1:14" ht="19.5" thickBot="1" x14ac:dyDescent="0.35">
      <c r="A72" s="22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67"/>
    </row>
    <row r="73" spans="1:14" ht="19.5" thickBot="1" x14ac:dyDescent="0.3">
      <c r="A73" s="850" t="s">
        <v>48</v>
      </c>
      <c r="B73" s="851"/>
      <c r="C73" s="851"/>
      <c r="D73" s="851"/>
      <c r="E73" s="851"/>
      <c r="F73" s="851"/>
      <c r="G73" s="851"/>
      <c r="H73" s="851"/>
      <c r="I73" s="851"/>
      <c r="J73" s="851"/>
      <c r="K73" s="851"/>
      <c r="L73" s="851"/>
      <c r="M73" s="851"/>
      <c r="N73" s="852"/>
    </row>
    <row r="74" spans="1:14" ht="19.5" thickBot="1" x14ac:dyDescent="0.3">
      <c r="A74" s="795" t="s">
        <v>5</v>
      </c>
      <c r="B74" s="798" t="s">
        <v>109</v>
      </c>
      <c r="C74" s="799"/>
      <c r="D74" s="799"/>
      <c r="E74" s="799"/>
      <c r="F74" s="799"/>
      <c r="G74" s="800"/>
      <c r="H74" s="798" t="s">
        <v>110</v>
      </c>
      <c r="I74" s="799"/>
      <c r="J74" s="799"/>
      <c r="K74" s="799"/>
      <c r="L74" s="800"/>
      <c r="M74" s="825" t="s">
        <v>18</v>
      </c>
      <c r="N74" s="786" t="s">
        <v>19</v>
      </c>
    </row>
    <row r="75" spans="1:14" ht="18.75" x14ac:dyDescent="0.25">
      <c r="A75" s="796"/>
      <c r="B75" s="789" t="s">
        <v>6</v>
      </c>
      <c r="C75" s="790"/>
      <c r="D75" s="791" t="s">
        <v>7</v>
      </c>
      <c r="E75" s="790"/>
      <c r="F75" s="778" t="s">
        <v>12</v>
      </c>
      <c r="G75" s="781" t="s">
        <v>13</v>
      </c>
      <c r="H75" s="841" t="s">
        <v>17</v>
      </c>
      <c r="I75" s="842"/>
      <c r="J75" s="843" t="s">
        <v>14</v>
      </c>
      <c r="K75" s="844" t="s">
        <v>15</v>
      </c>
      <c r="L75" s="845" t="s">
        <v>16</v>
      </c>
      <c r="M75" s="826"/>
      <c r="N75" s="787"/>
    </row>
    <row r="76" spans="1:14" ht="75.75" thickBot="1" x14ac:dyDescent="0.3">
      <c r="A76" s="797"/>
      <c r="B76" s="98" t="s">
        <v>11</v>
      </c>
      <c r="C76" s="99" t="s">
        <v>10</v>
      </c>
      <c r="D76" s="99" t="s">
        <v>45</v>
      </c>
      <c r="E76" s="99" t="s">
        <v>9</v>
      </c>
      <c r="F76" s="768"/>
      <c r="G76" s="782"/>
      <c r="H76" s="98" t="s">
        <v>11</v>
      </c>
      <c r="I76" s="99" t="s">
        <v>10</v>
      </c>
      <c r="J76" s="764"/>
      <c r="K76" s="768"/>
      <c r="L76" s="782"/>
      <c r="M76" s="827"/>
      <c r="N76" s="788"/>
    </row>
    <row r="77" spans="1:14" ht="19.5" thickBot="1" x14ac:dyDescent="0.3">
      <c r="A77" s="96" t="s">
        <v>84</v>
      </c>
      <c r="B77" s="853">
        <v>9022.5889999999999</v>
      </c>
      <c r="C77" s="853">
        <v>8712</v>
      </c>
      <c r="D77" s="853">
        <v>6142</v>
      </c>
      <c r="E77" s="853">
        <v>17613</v>
      </c>
      <c r="F77" s="853">
        <v>4208</v>
      </c>
      <c r="G77" s="853">
        <v>45697.59</v>
      </c>
      <c r="H77" s="853">
        <v>2424.9</v>
      </c>
      <c r="I77" s="853">
        <v>3096.68</v>
      </c>
      <c r="J77" s="853">
        <v>4176.96</v>
      </c>
      <c r="K77" s="853">
        <v>904</v>
      </c>
      <c r="L77" s="853">
        <v>10602.54</v>
      </c>
      <c r="M77" s="866">
        <v>56300.13</v>
      </c>
      <c r="N77" s="853">
        <v>42572.71</v>
      </c>
    </row>
    <row r="78" spans="1:14" ht="18.75" x14ac:dyDescent="0.25">
      <c r="A78" s="120" t="s">
        <v>86</v>
      </c>
      <c r="B78" s="569">
        <v>7066</v>
      </c>
      <c r="C78" s="495">
        <v>4980</v>
      </c>
      <c r="D78" s="495">
        <v>3987</v>
      </c>
      <c r="E78" s="495">
        <v>10592</v>
      </c>
      <c r="F78" s="570">
        <v>3245</v>
      </c>
      <c r="G78" s="571">
        <v>29870</v>
      </c>
      <c r="H78" s="572">
        <v>2424.9</v>
      </c>
      <c r="I78" s="573">
        <v>3096.68</v>
      </c>
      <c r="J78" s="569">
        <v>4170.96</v>
      </c>
      <c r="K78" s="569">
        <v>904</v>
      </c>
      <c r="L78" s="571">
        <v>10596.54</v>
      </c>
      <c r="M78" s="574">
        <v>40466.54</v>
      </c>
      <c r="N78" s="500">
        <v>31572.61</v>
      </c>
    </row>
    <row r="79" spans="1:14" ht="18.75" x14ac:dyDescent="0.25">
      <c r="A79" s="122" t="s">
        <v>87</v>
      </c>
      <c r="B79" s="575">
        <v>0</v>
      </c>
      <c r="C79" s="502">
        <v>0</v>
      </c>
      <c r="D79" s="502">
        <v>5</v>
      </c>
      <c r="E79" s="502">
        <v>15</v>
      </c>
      <c r="F79" s="576">
        <v>11</v>
      </c>
      <c r="G79" s="571">
        <v>31</v>
      </c>
      <c r="H79" s="577">
        <v>0</v>
      </c>
      <c r="I79" s="578">
        <v>0</v>
      </c>
      <c r="J79" s="575">
        <v>0</v>
      </c>
      <c r="K79" s="575">
        <v>0</v>
      </c>
      <c r="L79" s="571">
        <v>0</v>
      </c>
      <c r="M79" s="574">
        <v>31</v>
      </c>
      <c r="N79" s="503">
        <v>20</v>
      </c>
    </row>
    <row r="80" spans="1:14" ht="18.75" x14ac:dyDescent="0.25">
      <c r="A80" s="122" t="s">
        <v>88</v>
      </c>
      <c r="B80" s="575">
        <v>1855.5889999999999</v>
      </c>
      <c r="C80" s="502">
        <v>3450</v>
      </c>
      <c r="D80" s="502">
        <v>1895</v>
      </c>
      <c r="E80" s="502">
        <v>4928</v>
      </c>
      <c r="F80" s="576">
        <v>659</v>
      </c>
      <c r="G80" s="571">
        <v>12787.59</v>
      </c>
      <c r="H80" s="577">
        <v>0</v>
      </c>
      <c r="I80" s="578">
        <v>0</v>
      </c>
      <c r="J80" s="575">
        <v>6</v>
      </c>
      <c r="K80" s="575">
        <v>0</v>
      </c>
      <c r="L80" s="571">
        <v>6</v>
      </c>
      <c r="M80" s="574">
        <v>12793.59</v>
      </c>
      <c r="N80" s="503">
        <v>8453.1</v>
      </c>
    </row>
    <row r="81" spans="1:14" ht="18.75" x14ac:dyDescent="0.25">
      <c r="A81" s="122" t="s">
        <v>89</v>
      </c>
      <c r="B81" s="502">
        <v>96</v>
      </c>
      <c r="C81" s="502">
        <v>7</v>
      </c>
      <c r="D81" s="502">
        <v>246</v>
      </c>
      <c r="E81" s="502">
        <v>81</v>
      </c>
      <c r="F81" s="525">
        <v>152</v>
      </c>
      <c r="G81" s="571">
        <v>582</v>
      </c>
      <c r="H81" s="579">
        <v>0</v>
      </c>
      <c r="I81" s="578">
        <v>0</v>
      </c>
      <c r="J81" s="578">
        <v>0</v>
      </c>
      <c r="K81" s="578">
        <v>0</v>
      </c>
      <c r="L81" s="571">
        <v>0</v>
      </c>
      <c r="M81" s="574">
        <v>582</v>
      </c>
      <c r="N81" s="503">
        <v>364</v>
      </c>
    </row>
    <row r="82" spans="1:14" ht="18.75" x14ac:dyDescent="0.25">
      <c r="A82" s="122" t="s">
        <v>90</v>
      </c>
      <c r="B82" s="502">
        <v>5</v>
      </c>
      <c r="C82" s="502">
        <v>274</v>
      </c>
      <c r="D82" s="502">
        <v>8</v>
      </c>
      <c r="E82" s="502">
        <v>1982</v>
      </c>
      <c r="F82" s="525">
        <v>132</v>
      </c>
      <c r="G82" s="571">
        <v>2401</v>
      </c>
      <c r="H82" s="579">
        <v>0</v>
      </c>
      <c r="I82" s="578">
        <v>0</v>
      </c>
      <c r="J82" s="578">
        <v>0</v>
      </c>
      <c r="K82" s="578">
        <v>0</v>
      </c>
      <c r="L82" s="571">
        <v>0</v>
      </c>
      <c r="M82" s="574">
        <v>2401</v>
      </c>
      <c r="N82" s="503">
        <v>2138</v>
      </c>
    </row>
    <row r="83" spans="1:14" ht="19.5" thickBot="1" x14ac:dyDescent="0.3">
      <c r="A83" s="231" t="s">
        <v>25</v>
      </c>
      <c r="B83" s="580">
        <v>0</v>
      </c>
      <c r="C83" s="580">
        <v>1</v>
      </c>
      <c r="D83" s="580">
        <v>1</v>
      </c>
      <c r="E83" s="580">
        <v>15</v>
      </c>
      <c r="F83" s="581">
        <v>9</v>
      </c>
      <c r="G83" s="571">
        <v>26</v>
      </c>
      <c r="H83" s="582">
        <v>0</v>
      </c>
      <c r="I83" s="583">
        <v>0</v>
      </c>
      <c r="J83" s="583">
        <v>0</v>
      </c>
      <c r="K83" s="583">
        <v>0</v>
      </c>
      <c r="L83" s="571">
        <v>0</v>
      </c>
      <c r="M83" s="574">
        <v>26</v>
      </c>
      <c r="N83" s="584">
        <v>25</v>
      </c>
    </row>
    <row r="84" spans="1:14" ht="19.5" thickBot="1" x14ac:dyDescent="0.3">
      <c r="A84" s="96" t="s">
        <v>85</v>
      </c>
      <c r="B84" s="853">
        <v>14681.69</v>
      </c>
      <c r="C84" s="853">
        <v>6805.8</v>
      </c>
      <c r="D84" s="853">
        <v>10683</v>
      </c>
      <c r="E84" s="853">
        <v>22422.46</v>
      </c>
      <c r="F84" s="853">
        <v>2571</v>
      </c>
      <c r="G84" s="853">
        <v>57163.95</v>
      </c>
      <c r="H84" s="853">
        <v>52422.239999999998</v>
      </c>
      <c r="I84" s="853">
        <v>5488.51</v>
      </c>
      <c r="J84" s="853">
        <v>12470.27</v>
      </c>
      <c r="K84" s="853">
        <v>1413</v>
      </c>
      <c r="L84" s="853">
        <v>71794.02</v>
      </c>
      <c r="M84" s="866">
        <v>128957.97</v>
      </c>
      <c r="N84" s="853">
        <v>52318.400000000001</v>
      </c>
    </row>
    <row r="85" spans="1:14" ht="18.75" x14ac:dyDescent="0.25">
      <c r="A85" s="120" t="s">
        <v>86</v>
      </c>
      <c r="B85" s="502">
        <v>14382.69</v>
      </c>
      <c r="C85" s="502">
        <v>5876.8</v>
      </c>
      <c r="D85" s="502">
        <v>8593</v>
      </c>
      <c r="E85" s="502">
        <v>17519.46</v>
      </c>
      <c r="F85" s="525">
        <v>2361</v>
      </c>
      <c r="G85" s="587">
        <v>48732.95</v>
      </c>
      <c r="H85" s="579">
        <v>51997.24</v>
      </c>
      <c r="I85" s="578">
        <v>2026.51</v>
      </c>
      <c r="J85" s="578">
        <v>8057.27</v>
      </c>
      <c r="K85" s="578">
        <v>1189</v>
      </c>
      <c r="L85" s="571">
        <v>63270.02</v>
      </c>
      <c r="M85" s="574">
        <v>112002.97</v>
      </c>
      <c r="N85" s="503">
        <v>47190.400000000001</v>
      </c>
    </row>
    <row r="86" spans="1:14" ht="18.75" x14ac:dyDescent="0.25">
      <c r="A86" s="122" t="s">
        <v>87</v>
      </c>
      <c r="B86" s="502">
        <v>0</v>
      </c>
      <c r="C86" s="502">
        <v>0</v>
      </c>
      <c r="D86" s="502">
        <v>3</v>
      </c>
      <c r="E86" s="502">
        <v>0</v>
      </c>
      <c r="F86" s="525">
        <v>15</v>
      </c>
      <c r="G86" s="587">
        <v>18</v>
      </c>
      <c r="H86" s="579">
        <v>0</v>
      </c>
      <c r="I86" s="578">
        <v>0</v>
      </c>
      <c r="J86" s="578">
        <v>0</v>
      </c>
      <c r="K86" s="578">
        <v>0</v>
      </c>
      <c r="L86" s="571">
        <v>0</v>
      </c>
      <c r="M86" s="574">
        <v>18</v>
      </c>
      <c r="N86" s="503">
        <v>15</v>
      </c>
    </row>
    <row r="87" spans="1:14" ht="18.75" x14ac:dyDescent="0.25">
      <c r="A87" s="122" t="s">
        <v>88</v>
      </c>
      <c r="B87" s="588">
        <v>293</v>
      </c>
      <c r="C87" s="588">
        <v>929</v>
      </c>
      <c r="D87" s="588">
        <v>2042</v>
      </c>
      <c r="E87" s="588">
        <v>4901</v>
      </c>
      <c r="F87" s="589">
        <v>180</v>
      </c>
      <c r="G87" s="587">
        <v>8345</v>
      </c>
      <c r="H87" s="590">
        <v>425</v>
      </c>
      <c r="I87" s="588">
        <v>3462</v>
      </c>
      <c r="J87" s="588">
        <v>4413</v>
      </c>
      <c r="K87" s="588">
        <v>224</v>
      </c>
      <c r="L87" s="571">
        <v>8524</v>
      </c>
      <c r="M87" s="574">
        <v>16869</v>
      </c>
      <c r="N87" s="503">
        <v>5084</v>
      </c>
    </row>
    <row r="88" spans="1:14" ht="18.75" x14ac:dyDescent="0.25">
      <c r="A88" s="122" t="s">
        <v>89</v>
      </c>
      <c r="B88" s="588">
        <v>6</v>
      </c>
      <c r="C88" s="588">
        <v>0</v>
      </c>
      <c r="D88" s="588">
        <v>37</v>
      </c>
      <c r="E88" s="588">
        <v>2</v>
      </c>
      <c r="F88" s="589">
        <v>0</v>
      </c>
      <c r="G88" s="587">
        <v>45</v>
      </c>
      <c r="H88" s="590">
        <v>0</v>
      </c>
      <c r="I88" s="588">
        <v>0</v>
      </c>
      <c r="J88" s="588">
        <v>0</v>
      </c>
      <c r="K88" s="588">
        <v>0</v>
      </c>
      <c r="L88" s="571">
        <v>0</v>
      </c>
      <c r="M88" s="574">
        <v>45</v>
      </c>
      <c r="N88" s="503">
        <v>6</v>
      </c>
    </row>
    <row r="89" spans="1:14" ht="18.75" x14ac:dyDescent="0.25">
      <c r="A89" s="122" t="s">
        <v>90</v>
      </c>
      <c r="B89" s="591">
        <v>0</v>
      </c>
      <c r="C89" s="588">
        <v>0</v>
      </c>
      <c r="D89" s="588">
        <v>0</v>
      </c>
      <c r="E89" s="588">
        <v>0</v>
      </c>
      <c r="F89" s="589">
        <v>15</v>
      </c>
      <c r="G89" s="571">
        <v>15</v>
      </c>
      <c r="H89" s="590">
        <v>0</v>
      </c>
      <c r="I89" s="588">
        <v>0</v>
      </c>
      <c r="J89" s="588">
        <v>0</v>
      </c>
      <c r="K89" s="588">
        <v>0</v>
      </c>
      <c r="L89" s="571">
        <v>0</v>
      </c>
      <c r="M89" s="574">
        <v>15</v>
      </c>
      <c r="N89" s="503">
        <v>15</v>
      </c>
    </row>
    <row r="90" spans="1:14" ht="19.5" thickBot="1" x14ac:dyDescent="0.3">
      <c r="A90" s="231" t="s">
        <v>25</v>
      </c>
      <c r="B90" s="592">
        <v>0</v>
      </c>
      <c r="C90" s="593">
        <v>0</v>
      </c>
      <c r="D90" s="593">
        <v>8</v>
      </c>
      <c r="E90" s="593">
        <v>0</v>
      </c>
      <c r="F90" s="594">
        <v>0</v>
      </c>
      <c r="G90" s="595">
        <v>8</v>
      </c>
      <c r="H90" s="596">
        <v>0</v>
      </c>
      <c r="I90" s="597">
        <v>0</v>
      </c>
      <c r="J90" s="597">
        <v>0</v>
      </c>
      <c r="K90" s="597">
        <v>0</v>
      </c>
      <c r="L90" s="595">
        <v>0</v>
      </c>
      <c r="M90" s="598">
        <v>8</v>
      </c>
      <c r="N90" s="599">
        <v>8</v>
      </c>
    </row>
    <row r="91" spans="1:14" ht="19.5" thickBot="1" x14ac:dyDescent="0.3">
      <c r="A91" s="96" t="s">
        <v>42</v>
      </c>
      <c r="B91" s="853">
        <v>23704.278999999999</v>
      </c>
      <c r="C91" s="855">
        <v>15517.8</v>
      </c>
      <c r="D91" s="855">
        <v>16825</v>
      </c>
      <c r="E91" s="855">
        <v>40035.46</v>
      </c>
      <c r="F91" s="855">
        <v>6779</v>
      </c>
      <c r="G91" s="853">
        <v>102861.54</v>
      </c>
      <c r="H91" s="853">
        <v>54847.14</v>
      </c>
      <c r="I91" s="855">
        <v>8585.19</v>
      </c>
      <c r="J91" s="867">
        <v>16647.23</v>
      </c>
      <c r="K91" s="867">
        <v>2317</v>
      </c>
      <c r="L91" s="853">
        <v>82396.56</v>
      </c>
      <c r="M91" s="866">
        <v>185258.1</v>
      </c>
      <c r="N91" s="868">
        <v>94891.11</v>
      </c>
    </row>
  </sheetData>
  <mergeCells count="57">
    <mergeCell ref="G75:G76"/>
    <mergeCell ref="H75:I75"/>
    <mergeCell ref="J75:J76"/>
    <mergeCell ref="K75:K76"/>
    <mergeCell ref="L75:L76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D34:E34"/>
    <mergeCell ref="F34:F35"/>
    <mergeCell ref="G34:G35"/>
    <mergeCell ref="H34:I34"/>
    <mergeCell ref="G5:G6"/>
    <mergeCell ref="H5:I5"/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</mergeCells>
  <conditionalFormatting sqref="B38:N40 B14:N14 B29:N30">
    <cfRule type="duplicateValues" dxfId="10" priority="11"/>
  </conditionalFormatting>
  <conditionalFormatting sqref="B54:N54 B69:N70 B77:N77 B84:N84 B91:N91">
    <cfRule type="duplicateValues" dxfId="9" priority="10"/>
  </conditionalFormatting>
  <conditionalFormatting sqref="A14">
    <cfRule type="duplicateValues" dxfId="8" priority="9"/>
  </conditionalFormatting>
  <conditionalFormatting sqref="A30">
    <cfRule type="duplicateValues" dxfId="7" priority="8"/>
  </conditionalFormatting>
  <conditionalFormatting sqref="A29">
    <cfRule type="duplicateValues" dxfId="6" priority="7"/>
  </conditionalFormatting>
  <conditionalFormatting sqref="A38:A40">
    <cfRule type="duplicateValues" dxfId="5" priority="6"/>
  </conditionalFormatting>
  <conditionalFormatting sqref="A54">
    <cfRule type="duplicateValues" dxfId="4" priority="5"/>
  </conditionalFormatting>
  <conditionalFormatting sqref="A69:A70">
    <cfRule type="duplicateValues" dxfId="3" priority="4"/>
  </conditionalFormatting>
  <conditionalFormatting sqref="A77">
    <cfRule type="duplicateValues" dxfId="2" priority="3"/>
  </conditionalFormatting>
  <conditionalFormatting sqref="A84">
    <cfRule type="duplicateValues" dxfId="1" priority="2"/>
  </conditionalFormatting>
  <conditionalFormatting sqref="A9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8"/>
  <sheetViews>
    <sheetView zoomScale="55" zoomScaleNormal="55" workbookViewId="0">
      <selection activeCell="A27" sqref="A27:H31"/>
    </sheetView>
  </sheetViews>
  <sheetFormatPr defaultRowHeight="18.75" x14ac:dyDescent="0.3"/>
  <cols>
    <col min="1" max="1" width="26.28515625" style="44" bestFit="1" customWidth="1"/>
    <col min="2" max="3" width="13.5703125" style="44" bestFit="1" customWidth="1"/>
    <col min="4" max="5" width="12.140625" style="44" bestFit="1" customWidth="1"/>
    <col min="6" max="6" width="22.5703125" style="44" bestFit="1" customWidth="1"/>
    <col min="7" max="10" width="12.140625" style="44" bestFit="1" customWidth="1"/>
    <col min="11" max="11" width="20.140625" style="44" bestFit="1" customWidth="1"/>
    <col min="12" max="12" width="17.85546875" style="44" bestFit="1" customWidth="1"/>
    <col min="13" max="13" width="10.28515625" style="44" bestFit="1" customWidth="1"/>
    <col min="14" max="14" width="14.7109375" style="44" bestFit="1" customWidth="1"/>
    <col min="15" max="15" width="24.28515625" style="44" customWidth="1"/>
    <col min="16" max="16384" width="9.140625" style="44"/>
  </cols>
  <sheetData>
    <row r="1" spans="1:15" x14ac:dyDescent="0.3">
      <c r="A1" s="745" t="s">
        <v>59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ht="19.5" thickBot="1" x14ac:dyDescent="0.35"/>
    <row r="3" spans="1:15" ht="19.5" customHeight="1" thickBot="1" x14ac:dyDescent="0.35">
      <c r="A3" s="746" t="s">
        <v>5</v>
      </c>
      <c r="B3" s="753" t="s">
        <v>2</v>
      </c>
      <c r="C3" s="754"/>
      <c r="D3" s="754"/>
      <c r="E3" s="754"/>
      <c r="F3" s="755"/>
      <c r="G3" s="765" t="s">
        <v>4</v>
      </c>
      <c r="H3" s="754"/>
      <c r="I3" s="754"/>
      <c r="J3" s="766"/>
      <c r="K3" s="756" t="s">
        <v>18</v>
      </c>
      <c r="L3" s="736" t="s">
        <v>12</v>
      </c>
      <c r="M3" s="736" t="s">
        <v>15</v>
      </c>
      <c r="N3" s="739" t="s">
        <v>57</v>
      </c>
      <c r="O3" s="742" t="s">
        <v>56</v>
      </c>
    </row>
    <row r="4" spans="1:15" ht="18.75" customHeight="1" x14ac:dyDescent="0.3">
      <c r="A4" s="747"/>
      <c r="B4" s="749" t="s">
        <v>6</v>
      </c>
      <c r="C4" s="750"/>
      <c r="D4" s="759" t="s">
        <v>7</v>
      </c>
      <c r="E4" s="760"/>
      <c r="F4" s="751" t="s">
        <v>13</v>
      </c>
      <c r="G4" s="761" t="s">
        <v>17</v>
      </c>
      <c r="H4" s="762"/>
      <c r="I4" s="763" t="s">
        <v>14</v>
      </c>
      <c r="J4" s="767" t="s">
        <v>55</v>
      </c>
      <c r="K4" s="757"/>
      <c r="L4" s="737"/>
      <c r="M4" s="737"/>
      <c r="N4" s="740"/>
      <c r="O4" s="743"/>
    </row>
    <row r="5" spans="1:15" ht="94.5" thickBot="1" x14ac:dyDescent="0.35">
      <c r="A5" s="748"/>
      <c r="B5" s="100" t="s">
        <v>11</v>
      </c>
      <c r="C5" s="99" t="s">
        <v>10</v>
      </c>
      <c r="D5" s="99" t="s">
        <v>45</v>
      </c>
      <c r="E5" s="101" t="s">
        <v>9</v>
      </c>
      <c r="F5" s="752"/>
      <c r="G5" s="98" t="s">
        <v>11</v>
      </c>
      <c r="H5" s="99" t="s">
        <v>10</v>
      </c>
      <c r="I5" s="764"/>
      <c r="J5" s="768"/>
      <c r="K5" s="758"/>
      <c r="L5" s="738"/>
      <c r="M5" s="738"/>
      <c r="N5" s="741"/>
      <c r="O5" s="744"/>
    </row>
    <row r="6" spans="1:15" ht="38.25" thickBot="1" x14ac:dyDescent="0.35">
      <c r="A6" s="93" t="s">
        <v>20</v>
      </c>
      <c r="B6" s="45">
        <v>3197</v>
      </c>
      <c r="C6" s="46">
        <v>7905</v>
      </c>
      <c r="D6" s="46">
        <v>1722</v>
      </c>
      <c r="E6" s="46">
        <v>1428</v>
      </c>
      <c r="F6" s="61">
        <v>14252</v>
      </c>
      <c r="G6" s="46">
        <v>0</v>
      </c>
      <c r="H6" s="46">
        <v>0</v>
      </c>
      <c r="I6" s="46">
        <v>0</v>
      </c>
      <c r="J6" s="63">
        <v>0</v>
      </c>
      <c r="K6" s="73">
        <v>14252</v>
      </c>
      <c r="L6" s="47">
        <v>848</v>
      </c>
      <c r="M6" s="47">
        <v>0</v>
      </c>
      <c r="N6" s="78">
        <v>848</v>
      </c>
      <c r="O6" s="48">
        <v>15100</v>
      </c>
    </row>
    <row r="7" spans="1:15" ht="19.5" thickBot="1" x14ac:dyDescent="0.35">
      <c r="A7" s="94" t="s">
        <v>21</v>
      </c>
      <c r="B7" s="45">
        <v>597</v>
      </c>
      <c r="C7" s="46">
        <v>1055</v>
      </c>
      <c r="D7" s="46">
        <v>411</v>
      </c>
      <c r="E7" s="45">
        <v>203</v>
      </c>
      <c r="F7" s="61">
        <v>2266</v>
      </c>
      <c r="G7" s="46">
        <v>0</v>
      </c>
      <c r="H7" s="46">
        <v>0</v>
      </c>
      <c r="I7" s="46">
        <v>0</v>
      </c>
      <c r="J7" s="63">
        <v>0</v>
      </c>
      <c r="K7" s="73">
        <v>2266</v>
      </c>
      <c r="L7" s="47">
        <v>88</v>
      </c>
      <c r="M7" s="47">
        <v>0</v>
      </c>
      <c r="N7" s="78">
        <v>88</v>
      </c>
      <c r="O7" s="48">
        <v>2354</v>
      </c>
    </row>
    <row r="8" spans="1:15" ht="19.5" thickBot="1" x14ac:dyDescent="0.35">
      <c r="A8" s="103" t="s">
        <v>26</v>
      </c>
      <c r="B8" s="46">
        <v>273</v>
      </c>
      <c r="C8" s="46">
        <v>52</v>
      </c>
      <c r="D8" s="46">
        <v>107</v>
      </c>
      <c r="E8" s="46">
        <v>39</v>
      </c>
      <c r="F8" s="63">
        <v>471</v>
      </c>
      <c r="G8" s="46">
        <v>0</v>
      </c>
      <c r="H8" s="46">
        <v>0</v>
      </c>
      <c r="I8" s="46">
        <v>0</v>
      </c>
      <c r="J8" s="63">
        <v>0</v>
      </c>
      <c r="K8" s="74">
        <v>471</v>
      </c>
      <c r="L8" s="47">
        <v>9</v>
      </c>
      <c r="M8" s="47">
        <v>0</v>
      </c>
      <c r="N8" s="78">
        <v>9</v>
      </c>
      <c r="O8" s="49">
        <v>480</v>
      </c>
    </row>
    <row r="9" spans="1:15" ht="19.5" thickBot="1" x14ac:dyDescent="0.35">
      <c r="A9" s="104" t="s">
        <v>22</v>
      </c>
      <c r="B9" s="46">
        <v>24</v>
      </c>
      <c r="C9" s="46">
        <v>285</v>
      </c>
      <c r="D9" s="46">
        <v>50</v>
      </c>
      <c r="E9" s="46">
        <v>25</v>
      </c>
      <c r="F9" s="63">
        <v>384</v>
      </c>
      <c r="G9" s="46">
        <v>0</v>
      </c>
      <c r="H9" s="46">
        <v>0</v>
      </c>
      <c r="I9" s="46">
        <v>0</v>
      </c>
      <c r="J9" s="63">
        <v>0</v>
      </c>
      <c r="K9" s="74">
        <v>384</v>
      </c>
      <c r="L9" s="47">
        <v>3</v>
      </c>
      <c r="M9" s="47">
        <v>0</v>
      </c>
      <c r="N9" s="78">
        <v>3</v>
      </c>
      <c r="O9" s="49">
        <v>387</v>
      </c>
    </row>
    <row r="10" spans="1:15" ht="19.5" thickBot="1" x14ac:dyDescent="0.35">
      <c r="A10" s="104" t="s">
        <v>23</v>
      </c>
      <c r="B10" s="45">
        <v>223</v>
      </c>
      <c r="C10" s="46">
        <v>384</v>
      </c>
      <c r="D10" s="46">
        <v>168</v>
      </c>
      <c r="E10" s="45">
        <v>62</v>
      </c>
      <c r="F10" s="61">
        <v>837</v>
      </c>
      <c r="G10" s="46">
        <v>0</v>
      </c>
      <c r="H10" s="46">
        <v>0</v>
      </c>
      <c r="I10" s="46">
        <v>0</v>
      </c>
      <c r="J10" s="63">
        <v>0</v>
      </c>
      <c r="K10" s="73">
        <v>837</v>
      </c>
      <c r="L10" s="47">
        <v>21</v>
      </c>
      <c r="M10" s="47">
        <v>0</v>
      </c>
      <c r="N10" s="78">
        <v>21</v>
      </c>
      <c r="O10" s="48">
        <v>858</v>
      </c>
    </row>
    <row r="11" spans="1:15" ht="19.5" thickBot="1" x14ac:dyDescent="0.35">
      <c r="A11" s="95" t="s">
        <v>24</v>
      </c>
      <c r="B11" s="46">
        <v>167</v>
      </c>
      <c r="C11" s="46">
        <v>208</v>
      </c>
      <c r="D11" s="46">
        <v>135</v>
      </c>
      <c r="E11" s="46">
        <v>116</v>
      </c>
      <c r="F11" s="63">
        <v>626</v>
      </c>
      <c r="G11" s="46">
        <v>0</v>
      </c>
      <c r="H11" s="46">
        <v>8</v>
      </c>
      <c r="I11" s="46">
        <v>53</v>
      </c>
      <c r="J11" s="63">
        <v>61</v>
      </c>
      <c r="K11" s="74">
        <v>687</v>
      </c>
      <c r="L11" s="47">
        <v>95</v>
      </c>
      <c r="M11" s="47">
        <v>0</v>
      </c>
      <c r="N11" s="78">
        <v>95</v>
      </c>
      <c r="O11" s="49">
        <v>782</v>
      </c>
    </row>
    <row r="12" spans="1:15" ht="19.5" thickBot="1" x14ac:dyDescent="0.35">
      <c r="A12" s="95" t="s">
        <v>25</v>
      </c>
      <c r="B12" s="46">
        <v>328</v>
      </c>
      <c r="C12" s="46">
        <v>833</v>
      </c>
      <c r="D12" s="46">
        <v>259</v>
      </c>
      <c r="E12" s="46">
        <v>261</v>
      </c>
      <c r="F12" s="63">
        <v>1681</v>
      </c>
      <c r="G12" s="46">
        <v>0</v>
      </c>
      <c r="H12" s="46">
        <v>0</v>
      </c>
      <c r="I12" s="46">
        <v>0</v>
      </c>
      <c r="J12" s="63">
        <v>0</v>
      </c>
      <c r="K12" s="74">
        <v>1681</v>
      </c>
      <c r="L12" s="47">
        <v>129</v>
      </c>
      <c r="M12" s="47">
        <v>0</v>
      </c>
      <c r="N12" s="78">
        <v>129</v>
      </c>
      <c r="O12" s="49">
        <v>1810</v>
      </c>
    </row>
    <row r="13" spans="1:15" s="57" customFormat="1" ht="38.25" thickBot="1" x14ac:dyDescent="0.35">
      <c r="A13" s="102" t="s">
        <v>27</v>
      </c>
      <c r="B13" s="64">
        <v>4289</v>
      </c>
      <c r="C13" s="65">
        <v>10001</v>
      </c>
      <c r="D13" s="65">
        <v>2527</v>
      </c>
      <c r="E13" s="64">
        <v>2008</v>
      </c>
      <c r="F13" s="61">
        <v>18825</v>
      </c>
      <c r="G13" s="65">
        <v>0</v>
      </c>
      <c r="H13" s="65">
        <v>8</v>
      </c>
      <c r="I13" s="65">
        <v>53</v>
      </c>
      <c r="J13" s="63">
        <v>61</v>
      </c>
      <c r="K13" s="73">
        <v>18886</v>
      </c>
      <c r="L13" s="65">
        <v>1160</v>
      </c>
      <c r="M13" s="65">
        <v>0</v>
      </c>
      <c r="N13" s="79">
        <v>1160</v>
      </c>
      <c r="O13" s="58">
        <v>20046</v>
      </c>
    </row>
    <row r="14" spans="1:15" s="57" customFormat="1" ht="38.25" thickBot="1" x14ac:dyDescent="0.35">
      <c r="A14" s="102" t="s">
        <v>41</v>
      </c>
      <c r="B14" s="65">
        <v>127</v>
      </c>
      <c r="C14" s="65">
        <v>80</v>
      </c>
      <c r="D14" s="65">
        <v>110</v>
      </c>
      <c r="E14" s="66">
        <v>62</v>
      </c>
      <c r="F14" s="63">
        <v>379</v>
      </c>
      <c r="G14" s="67">
        <v>0</v>
      </c>
      <c r="H14" s="67">
        <v>2</v>
      </c>
      <c r="I14" s="67">
        <v>0</v>
      </c>
      <c r="J14" s="63">
        <v>2</v>
      </c>
      <c r="K14" s="74">
        <v>381</v>
      </c>
      <c r="L14" s="68">
        <v>13</v>
      </c>
      <c r="M14" s="68">
        <v>0</v>
      </c>
      <c r="N14" s="79">
        <v>13</v>
      </c>
      <c r="O14" s="59">
        <v>394</v>
      </c>
    </row>
    <row r="15" spans="1:15" s="57" customFormat="1" ht="38.25" thickBot="1" x14ac:dyDescent="0.35">
      <c r="A15" s="102" t="s">
        <v>42</v>
      </c>
      <c r="B15" s="64">
        <v>4416</v>
      </c>
      <c r="C15" s="65">
        <v>10081</v>
      </c>
      <c r="D15" s="65">
        <v>2637</v>
      </c>
      <c r="E15" s="64">
        <v>2070</v>
      </c>
      <c r="F15" s="61">
        <v>19204</v>
      </c>
      <c r="G15" s="65">
        <v>0</v>
      </c>
      <c r="H15" s="65">
        <v>10</v>
      </c>
      <c r="I15" s="65">
        <v>53</v>
      </c>
      <c r="J15" s="65">
        <v>63</v>
      </c>
      <c r="K15" s="73">
        <v>19267</v>
      </c>
      <c r="L15" s="65">
        <v>1173</v>
      </c>
      <c r="M15" s="65">
        <v>0</v>
      </c>
      <c r="N15" s="79">
        <v>1173</v>
      </c>
      <c r="O15" s="58">
        <v>20440</v>
      </c>
    </row>
    <row r="16" spans="1:15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9.5" thickBo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customHeight="1" thickBot="1" x14ac:dyDescent="0.35">
      <c r="A18" s="746" t="s">
        <v>5</v>
      </c>
      <c r="B18" s="753" t="s">
        <v>2</v>
      </c>
      <c r="C18" s="754"/>
      <c r="D18" s="754"/>
      <c r="E18" s="754"/>
      <c r="F18" s="755"/>
      <c r="G18" s="765" t="s">
        <v>4</v>
      </c>
      <c r="H18" s="754"/>
      <c r="I18" s="754"/>
      <c r="J18" s="766"/>
      <c r="K18" s="756" t="s">
        <v>18</v>
      </c>
      <c r="L18" s="736" t="s">
        <v>12</v>
      </c>
      <c r="M18" s="736" t="s">
        <v>15</v>
      </c>
      <c r="N18" s="739" t="s">
        <v>57</v>
      </c>
      <c r="O18" s="742" t="s">
        <v>56</v>
      </c>
    </row>
    <row r="19" spans="1:15" ht="18.75" customHeight="1" x14ac:dyDescent="0.3">
      <c r="A19" s="747"/>
      <c r="B19" s="749" t="s">
        <v>6</v>
      </c>
      <c r="C19" s="750"/>
      <c r="D19" s="759" t="s">
        <v>7</v>
      </c>
      <c r="E19" s="760"/>
      <c r="F19" s="751" t="s">
        <v>13</v>
      </c>
      <c r="G19" s="761" t="s">
        <v>17</v>
      </c>
      <c r="H19" s="762"/>
      <c r="I19" s="763" t="s">
        <v>14</v>
      </c>
      <c r="J19" s="767" t="s">
        <v>55</v>
      </c>
      <c r="K19" s="757"/>
      <c r="L19" s="737"/>
      <c r="M19" s="737"/>
      <c r="N19" s="740"/>
      <c r="O19" s="743"/>
    </row>
    <row r="20" spans="1:15" ht="94.5" thickBot="1" x14ac:dyDescent="0.35">
      <c r="A20" s="748"/>
      <c r="B20" s="100" t="s">
        <v>11</v>
      </c>
      <c r="C20" s="99" t="s">
        <v>10</v>
      </c>
      <c r="D20" s="99" t="s">
        <v>45</v>
      </c>
      <c r="E20" s="101" t="s">
        <v>9</v>
      </c>
      <c r="F20" s="752"/>
      <c r="G20" s="98" t="s">
        <v>11</v>
      </c>
      <c r="H20" s="99" t="s">
        <v>10</v>
      </c>
      <c r="I20" s="764"/>
      <c r="J20" s="768"/>
      <c r="K20" s="758"/>
      <c r="L20" s="738"/>
      <c r="M20" s="738"/>
      <c r="N20" s="741"/>
      <c r="O20" s="744"/>
    </row>
    <row r="21" spans="1:15" ht="38.25" thickBot="1" x14ac:dyDescent="0.35">
      <c r="A21" s="93" t="s">
        <v>46</v>
      </c>
      <c r="B21" s="45">
        <v>1396</v>
      </c>
      <c r="C21" s="52">
        <v>2418</v>
      </c>
      <c r="D21" s="52">
        <v>1178</v>
      </c>
      <c r="E21" s="45">
        <v>890</v>
      </c>
      <c r="F21" s="53">
        <v>5882</v>
      </c>
      <c r="G21" s="52">
        <v>0</v>
      </c>
      <c r="H21" s="52">
        <v>0</v>
      </c>
      <c r="I21" s="52">
        <v>53</v>
      </c>
      <c r="J21" s="54">
        <v>53</v>
      </c>
      <c r="K21" s="75">
        <v>5935</v>
      </c>
      <c r="L21" s="55">
        <v>571</v>
      </c>
      <c r="M21" s="55">
        <v>0</v>
      </c>
      <c r="N21" s="80">
        <v>571</v>
      </c>
      <c r="O21" s="48">
        <v>6506</v>
      </c>
    </row>
    <row r="22" spans="1:15" ht="19.5" thickBot="1" x14ac:dyDescent="0.35">
      <c r="A22" s="97" t="s">
        <v>47</v>
      </c>
      <c r="B22" s="45">
        <v>2893</v>
      </c>
      <c r="C22" s="52">
        <v>7583</v>
      </c>
      <c r="D22" s="52">
        <v>1349</v>
      </c>
      <c r="E22" s="52">
        <v>1118</v>
      </c>
      <c r="F22" s="53">
        <v>12943</v>
      </c>
      <c r="G22" s="52">
        <v>0</v>
      </c>
      <c r="H22" s="52">
        <v>8</v>
      </c>
      <c r="I22" s="52">
        <v>0</v>
      </c>
      <c r="J22" s="54">
        <v>8</v>
      </c>
      <c r="K22" s="75">
        <v>12951</v>
      </c>
      <c r="L22" s="55">
        <v>589</v>
      </c>
      <c r="M22" s="55">
        <v>0</v>
      </c>
      <c r="N22" s="80">
        <v>589</v>
      </c>
      <c r="O22" s="48">
        <v>13540</v>
      </c>
    </row>
    <row r="23" spans="1:15" s="57" customFormat="1" ht="38.25" thickBot="1" x14ac:dyDescent="0.35">
      <c r="A23" s="102" t="s">
        <v>27</v>
      </c>
      <c r="B23" s="64">
        <v>4289</v>
      </c>
      <c r="C23" s="66">
        <v>10001</v>
      </c>
      <c r="D23" s="66">
        <v>2527</v>
      </c>
      <c r="E23" s="64">
        <v>2008</v>
      </c>
      <c r="F23" s="61">
        <v>18825</v>
      </c>
      <c r="G23" s="66">
        <v>0</v>
      </c>
      <c r="H23" s="66">
        <v>8</v>
      </c>
      <c r="I23" s="66">
        <v>53</v>
      </c>
      <c r="J23" s="62">
        <v>61</v>
      </c>
      <c r="K23" s="76">
        <v>18886</v>
      </c>
      <c r="L23" s="66">
        <v>1160</v>
      </c>
      <c r="M23" s="66">
        <v>0</v>
      </c>
      <c r="N23" s="81">
        <v>1160</v>
      </c>
      <c r="O23" s="58">
        <v>20046</v>
      </c>
    </row>
    <row r="24" spans="1:15" s="57" customFormat="1" ht="38.25" thickBot="1" x14ac:dyDescent="0.35">
      <c r="A24" s="102" t="s">
        <v>41</v>
      </c>
      <c r="B24" s="69">
        <v>127</v>
      </c>
      <c r="C24" s="69">
        <v>80</v>
      </c>
      <c r="D24" s="69">
        <v>110</v>
      </c>
      <c r="E24" s="69">
        <v>62</v>
      </c>
      <c r="F24" s="62">
        <v>379</v>
      </c>
      <c r="G24" s="60">
        <v>0</v>
      </c>
      <c r="H24" s="60">
        <v>2</v>
      </c>
      <c r="I24" s="60">
        <v>0</v>
      </c>
      <c r="J24" s="62">
        <v>2</v>
      </c>
      <c r="K24" s="77">
        <v>381</v>
      </c>
      <c r="L24" s="70">
        <v>13</v>
      </c>
      <c r="M24" s="70">
        <v>0</v>
      </c>
      <c r="N24" s="81">
        <v>13</v>
      </c>
      <c r="O24" s="71">
        <v>394</v>
      </c>
    </row>
    <row r="25" spans="1:15" s="57" customFormat="1" ht="38.25" thickBot="1" x14ac:dyDescent="0.35">
      <c r="A25" s="102" t="s">
        <v>42</v>
      </c>
      <c r="B25" s="72">
        <v>4416</v>
      </c>
      <c r="C25" s="69">
        <v>10081</v>
      </c>
      <c r="D25" s="69">
        <v>2637</v>
      </c>
      <c r="E25" s="72">
        <v>2070</v>
      </c>
      <c r="F25" s="61">
        <v>19204</v>
      </c>
      <c r="G25" s="69">
        <v>0</v>
      </c>
      <c r="H25" s="69">
        <v>10</v>
      </c>
      <c r="I25" s="69">
        <v>53</v>
      </c>
      <c r="J25" s="62">
        <v>63</v>
      </c>
      <c r="K25" s="76">
        <v>19267</v>
      </c>
      <c r="L25" s="69">
        <v>1173</v>
      </c>
      <c r="M25" s="69">
        <v>0</v>
      </c>
      <c r="N25" s="81">
        <v>1173</v>
      </c>
      <c r="O25" s="58">
        <v>20440</v>
      </c>
    </row>
    <row r="28" spans="1:15" ht="18.75" customHeight="1" x14ac:dyDescent="0.3"/>
  </sheetData>
  <mergeCells count="29">
    <mergeCell ref="A3:A5"/>
    <mergeCell ref="B3:F3"/>
    <mergeCell ref="G3:J3"/>
    <mergeCell ref="K3:K5"/>
    <mergeCell ref="L3:L5"/>
    <mergeCell ref="O3:O5"/>
    <mergeCell ref="B4:C4"/>
    <mergeCell ref="D4:E4"/>
    <mergeCell ref="F4:F5"/>
    <mergeCell ref="G4:H4"/>
    <mergeCell ref="I4:I5"/>
    <mergeCell ref="J4:J5"/>
    <mergeCell ref="M3:M5"/>
    <mergeCell ref="A1:O1"/>
    <mergeCell ref="N18:N20"/>
    <mergeCell ref="O18:O20"/>
    <mergeCell ref="B19:C19"/>
    <mergeCell ref="D19:E19"/>
    <mergeCell ref="F19:F20"/>
    <mergeCell ref="G19:H19"/>
    <mergeCell ref="I19:I20"/>
    <mergeCell ref="J19:J20"/>
    <mergeCell ref="A18:A20"/>
    <mergeCell ref="B18:F18"/>
    <mergeCell ref="G18:J18"/>
    <mergeCell ref="K18:K20"/>
    <mergeCell ref="L18:L20"/>
    <mergeCell ref="M18:M20"/>
    <mergeCell ref="N3:N5"/>
  </mergeCells>
  <conditionalFormatting sqref="A23:A25">
    <cfRule type="duplicateValues" dxfId="326" priority="2"/>
  </conditionalFormatting>
  <conditionalFormatting sqref="A13:A15">
    <cfRule type="duplicateValues" dxfId="32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5"/>
  <sheetViews>
    <sheetView zoomScale="55" zoomScaleNormal="55" workbookViewId="0">
      <selection activeCell="A27" sqref="A27:G30"/>
    </sheetView>
  </sheetViews>
  <sheetFormatPr defaultRowHeight="18.75" x14ac:dyDescent="0.3"/>
  <cols>
    <col min="1" max="1" width="26.28515625" style="44" bestFit="1" customWidth="1"/>
    <col min="2" max="3" width="13.5703125" style="44" bestFit="1" customWidth="1"/>
    <col min="4" max="5" width="12.140625" style="44" bestFit="1" customWidth="1"/>
    <col min="6" max="6" width="22.5703125" style="44" bestFit="1" customWidth="1"/>
    <col min="7" max="10" width="12.140625" style="44" bestFit="1" customWidth="1"/>
    <col min="11" max="11" width="20.140625" style="44" bestFit="1" customWidth="1"/>
    <col min="12" max="12" width="17.85546875" style="44" bestFit="1" customWidth="1"/>
    <col min="13" max="13" width="10.28515625" style="44" bestFit="1" customWidth="1"/>
    <col min="14" max="14" width="14.7109375" style="44" bestFit="1" customWidth="1"/>
    <col min="15" max="15" width="24.28515625" style="44" customWidth="1"/>
    <col min="16" max="16384" width="9.140625" style="44"/>
  </cols>
  <sheetData>
    <row r="1" spans="1:15" x14ac:dyDescent="0.3">
      <c r="A1" s="745" t="s">
        <v>72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ht="19.5" thickBot="1" x14ac:dyDescent="0.35"/>
    <row r="3" spans="1:15" ht="19.5" customHeight="1" thickBot="1" x14ac:dyDescent="0.35">
      <c r="A3" s="746" t="s">
        <v>5</v>
      </c>
      <c r="B3" s="753" t="s">
        <v>2</v>
      </c>
      <c r="C3" s="754"/>
      <c r="D3" s="754"/>
      <c r="E3" s="754"/>
      <c r="F3" s="755"/>
      <c r="G3" s="765" t="s">
        <v>4</v>
      </c>
      <c r="H3" s="754"/>
      <c r="I3" s="754"/>
      <c r="J3" s="766"/>
      <c r="K3" s="756" t="s">
        <v>18</v>
      </c>
      <c r="L3" s="736" t="s">
        <v>12</v>
      </c>
      <c r="M3" s="736" t="s">
        <v>15</v>
      </c>
      <c r="N3" s="739" t="s">
        <v>57</v>
      </c>
      <c r="O3" s="742" t="s">
        <v>56</v>
      </c>
    </row>
    <row r="4" spans="1:15" ht="18.75" customHeight="1" x14ac:dyDescent="0.3">
      <c r="A4" s="747"/>
      <c r="B4" s="749" t="s">
        <v>6</v>
      </c>
      <c r="C4" s="750"/>
      <c r="D4" s="759" t="s">
        <v>7</v>
      </c>
      <c r="E4" s="760"/>
      <c r="F4" s="751" t="s">
        <v>13</v>
      </c>
      <c r="G4" s="761" t="s">
        <v>17</v>
      </c>
      <c r="H4" s="762"/>
      <c r="I4" s="763" t="s">
        <v>14</v>
      </c>
      <c r="J4" s="767" t="s">
        <v>55</v>
      </c>
      <c r="K4" s="757"/>
      <c r="L4" s="737"/>
      <c r="M4" s="737"/>
      <c r="N4" s="740"/>
      <c r="O4" s="743"/>
    </row>
    <row r="5" spans="1:15" ht="94.5" thickBot="1" x14ac:dyDescent="0.35">
      <c r="A5" s="748"/>
      <c r="B5" s="100" t="s">
        <v>11</v>
      </c>
      <c r="C5" s="99" t="s">
        <v>10</v>
      </c>
      <c r="D5" s="99" t="s">
        <v>45</v>
      </c>
      <c r="E5" s="101" t="s">
        <v>9</v>
      </c>
      <c r="F5" s="752"/>
      <c r="G5" s="98" t="s">
        <v>11</v>
      </c>
      <c r="H5" s="99" t="s">
        <v>10</v>
      </c>
      <c r="I5" s="764"/>
      <c r="J5" s="768"/>
      <c r="K5" s="758"/>
      <c r="L5" s="738"/>
      <c r="M5" s="738"/>
      <c r="N5" s="741"/>
      <c r="O5" s="744"/>
    </row>
    <row r="6" spans="1:15" ht="38.25" thickBot="1" x14ac:dyDescent="0.35">
      <c r="A6" s="93" t="s">
        <v>20</v>
      </c>
      <c r="B6" s="45">
        <v>33041</v>
      </c>
      <c r="C6" s="46">
        <v>22951</v>
      </c>
      <c r="D6" s="46">
        <v>6852</v>
      </c>
      <c r="E6" s="46">
        <v>5840</v>
      </c>
      <c r="F6" s="61">
        <v>68684</v>
      </c>
      <c r="G6" s="46">
        <v>1056</v>
      </c>
      <c r="H6" s="46">
        <v>162</v>
      </c>
      <c r="I6" s="46">
        <v>272</v>
      </c>
      <c r="J6" s="63">
        <v>1490</v>
      </c>
      <c r="K6" s="73">
        <v>70174</v>
      </c>
      <c r="L6" s="47">
        <v>2286</v>
      </c>
      <c r="M6" s="47">
        <v>122</v>
      </c>
      <c r="N6" s="78">
        <v>2408</v>
      </c>
      <c r="O6" s="48">
        <v>72582</v>
      </c>
    </row>
    <row r="7" spans="1:15" ht="19.5" thickBot="1" x14ac:dyDescent="0.35">
      <c r="A7" s="94" t="s">
        <v>21</v>
      </c>
      <c r="B7" s="45">
        <v>8477</v>
      </c>
      <c r="C7" s="46">
        <v>4518</v>
      </c>
      <c r="D7" s="46">
        <v>2031</v>
      </c>
      <c r="E7" s="45">
        <v>1302</v>
      </c>
      <c r="F7" s="61">
        <v>16328</v>
      </c>
      <c r="G7" s="46">
        <v>84</v>
      </c>
      <c r="H7" s="46">
        <v>310</v>
      </c>
      <c r="I7" s="46">
        <v>0</v>
      </c>
      <c r="J7" s="63">
        <v>394</v>
      </c>
      <c r="K7" s="73">
        <v>16722</v>
      </c>
      <c r="L7" s="47">
        <v>636</v>
      </c>
      <c r="M7" s="47">
        <v>3</v>
      </c>
      <c r="N7" s="78">
        <v>639</v>
      </c>
      <c r="O7" s="48">
        <v>17361</v>
      </c>
    </row>
    <row r="8" spans="1:15" ht="19.5" thickBot="1" x14ac:dyDescent="0.35">
      <c r="A8" s="103" t="s">
        <v>26</v>
      </c>
      <c r="B8" s="46">
        <v>2676</v>
      </c>
      <c r="C8" s="46">
        <v>812</v>
      </c>
      <c r="D8" s="46">
        <v>863</v>
      </c>
      <c r="E8" s="46">
        <v>153</v>
      </c>
      <c r="F8" s="63">
        <v>4504</v>
      </c>
      <c r="G8" s="46">
        <v>46</v>
      </c>
      <c r="H8" s="46">
        <v>26</v>
      </c>
      <c r="I8" s="46">
        <v>0</v>
      </c>
      <c r="J8" s="63">
        <v>72</v>
      </c>
      <c r="K8" s="74">
        <v>4576</v>
      </c>
      <c r="L8" s="47">
        <v>159</v>
      </c>
      <c r="M8" s="47">
        <v>3</v>
      </c>
      <c r="N8" s="78">
        <v>162</v>
      </c>
      <c r="O8" s="49">
        <v>4738</v>
      </c>
    </row>
    <row r="9" spans="1:15" ht="19.5" thickBot="1" x14ac:dyDescent="0.35">
      <c r="A9" s="104" t="s">
        <v>22</v>
      </c>
      <c r="B9" s="46">
        <v>1697</v>
      </c>
      <c r="C9" s="46">
        <v>914</v>
      </c>
      <c r="D9" s="46">
        <v>254</v>
      </c>
      <c r="E9" s="46">
        <v>303</v>
      </c>
      <c r="F9" s="63">
        <v>3168</v>
      </c>
      <c r="G9" s="46">
        <v>34</v>
      </c>
      <c r="H9" s="46">
        <v>259</v>
      </c>
      <c r="I9" s="46">
        <v>0</v>
      </c>
      <c r="J9" s="63">
        <v>293</v>
      </c>
      <c r="K9" s="74">
        <v>3461</v>
      </c>
      <c r="L9" s="47">
        <v>83</v>
      </c>
      <c r="M9" s="47">
        <v>1</v>
      </c>
      <c r="N9" s="78">
        <v>83</v>
      </c>
      <c r="O9" s="49">
        <v>3544</v>
      </c>
    </row>
    <row r="10" spans="1:15" ht="19.5" thickBot="1" x14ac:dyDescent="0.35">
      <c r="A10" s="104" t="s">
        <v>23</v>
      </c>
      <c r="B10" s="45">
        <v>2688</v>
      </c>
      <c r="C10" s="46">
        <v>1790</v>
      </c>
      <c r="D10" s="46">
        <v>537</v>
      </c>
      <c r="E10" s="45">
        <v>475</v>
      </c>
      <c r="F10" s="61">
        <v>5490</v>
      </c>
      <c r="G10" s="46">
        <v>0</v>
      </c>
      <c r="H10" s="46">
        <v>19</v>
      </c>
      <c r="I10" s="46">
        <v>0</v>
      </c>
      <c r="J10" s="63">
        <v>19</v>
      </c>
      <c r="K10" s="73">
        <v>5509</v>
      </c>
      <c r="L10" s="47">
        <v>211</v>
      </c>
      <c r="M10" s="47">
        <v>0</v>
      </c>
      <c r="N10" s="78">
        <v>211</v>
      </c>
      <c r="O10" s="48">
        <v>5720</v>
      </c>
    </row>
    <row r="11" spans="1:15" ht="19.5" thickBot="1" x14ac:dyDescent="0.35">
      <c r="A11" s="95" t="s">
        <v>24</v>
      </c>
      <c r="B11" s="46">
        <v>3324</v>
      </c>
      <c r="C11" s="46">
        <v>1931</v>
      </c>
      <c r="D11" s="46">
        <v>588</v>
      </c>
      <c r="E11" s="46">
        <v>576</v>
      </c>
      <c r="F11" s="63">
        <v>6419</v>
      </c>
      <c r="G11" s="46">
        <v>11</v>
      </c>
      <c r="H11" s="46">
        <v>42</v>
      </c>
      <c r="I11" s="46">
        <v>53</v>
      </c>
      <c r="J11" s="63">
        <v>106</v>
      </c>
      <c r="K11" s="74">
        <v>6525</v>
      </c>
      <c r="L11" s="47">
        <v>332</v>
      </c>
      <c r="M11" s="47">
        <v>0</v>
      </c>
      <c r="N11" s="78">
        <v>332</v>
      </c>
      <c r="O11" s="49">
        <v>6857</v>
      </c>
    </row>
    <row r="12" spans="1:15" ht="19.5" thickBot="1" x14ac:dyDescent="0.35">
      <c r="A12" s="95" t="s">
        <v>25</v>
      </c>
      <c r="B12" s="46">
        <v>6032</v>
      </c>
      <c r="C12" s="46">
        <v>3598</v>
      </c>
      <c r="D12" s="46">
        <v>1691</v>
      </c>
      <c r="E12" s="46">
        <v>700</v>
      </c>
      <c r="F12" s="63">
        <v>12021</v>
      </c>
      <c r="G12" s="46">
        <v>120</v>
      </c>
      <c r="H12" s="46">
        <v>300</v>
      </c>
      <c r="I12" s="46">
        <v>777</v>
      </c>
      <c r="J12" s="63">
        <v>1197</v>
      </c>
      <c r="K12" s="74">
        <v>13218</v>
      </c>
      <c r="L12" s="47">
        <v>3706</v>
      </c>
      <c r="M12" s="47">
        <v>135</v>
      </c>
      <c r="N12" s="78">
        <v>3841</v>
      </c>
      <c r="O12" s="49">
        <v>17059</v>
      </c>
    </row>
    <row r="13" spans="1:15" s="57" customFormat="1" ht="38.25" thickBot="1" x14ac:dyDescent="0.35">
      <c r="A13" s="102" t="s">
        <v>27</v>
      </c>
      <c r="B13" s="64">
        <v>50874</v>
      </c>
      <c r="C13" s="65">
        <v>32998</v>
      </c>
      <c r="D13" s="65">
        <v>11162</v>
      </c>
      <c r="E13" s="64">
        <v>8418</v>
      </c>
      <c r="F13" s="61">
        <v>103452</v>
      </c>
      <c r="G13" s="65">
        <v>1271</v>
      </c>
      <c r="H13" s="65">
        <v>814</v>
      </c>
      <c r="I13" s="65">
        <v>1102</v>
      </c>
      <c r="J13" s="63">
        <v>3187</v>
      </c>
      <c r="K13" s="73">
        <v>106639</v>
      </c>
      <c r="L13" s="65">
        <v>6960</v>
      </c>
      <c r="M13" s="65">
        <v>260</v>
      </c>
      <c r="N13" s="79">
        <v>7220</v>
      </c>
      <c r="O13" s="58">
        <v>113859</v>
      </c>
    </row>
    <row r="14" spans="1:15" s="57" customFormat="1" ht="38.25" thickBot="1" x14ac:dyDescent="0.35">
      <c r="A14" s="102" t="s">
        <v>41</v>
      </c>
      <c r="B14" s="65">
        <v>1670</v>
      </c>
      <c r="C14" s="65">
        <v>741</v>
      </c>
      <c r="D14" s="65">
        <v>1016</v>
      </c>
      <c r="E14" s="66">
        <v>349</v>
      </c>
      <c r="F14" s="63">
        <v>3776</v>
      </c>
      <c r="G14" s="67">
        <v>22</v>
      </c>
      <c r="H14" s="67">
        <v>874</v>
      </c>
      <c r="I14" s="67">
        <v>1439</v>
      </c>
      <c r="J14" s="63">
        <v>2335</v>
      </c>
      <c r="K14" s="74">
        <v>6111</v>
      </c>
      <c r="L14" s="68">
        <v>153</v>
      </c>
      <c r="M14" s="68">
        <v>12</v>
      </c>
      <c r="N14" s="79">
        <v>165</v>
      </c>
      <c r="O14" s="59">
        <v>6276</v>
      </c>
    </row>
    <row r="15" spans="1:15" s="57" customFormat="1" ht="38.25" thickBot="1" x14ac:dyDescent="0.35">
      <c r="A15" s="102" t="s">
        <v>42</v>
      </c>
      <c r="B15" s="64">
        <v>52544</v>
      </c>
      <c r="C15" s="65">
        <v>33739</v>
      </c>
      <c r="D15" s="65">
        <v>12178</v>
      </c>
      <c r="E15" s="64">
        <v>8767</v>
      </c>
      <c r="F15" s="61">
        <v>107228</v>
      </c>
      <c r="G15" s="65">
        <v>1293</v>
      </c>
      <c r="H15" s="65">
        <v>1688</v>
      </c>
      <c r="I15" s="65">
        <v>2541</v>
      </c>
      <c r="J15" s="65">
        <v>5522</v>
      </c>
      <c r="K15" s="73">
        <v>112750</v>
      </c>
      <c r="L15" s="65">
        <v>7113</v>
      </c>
      <c r="M15" s="65">
        <v>272</v>
      </c>
      <c r="N15" s="79">
        <v>7385</v>
      </c>
      <c r="O15" s="58">
        <v>120135</v>
      </c>
    </row>
    <row r="16" spans="1:15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9.5" thickBo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customHeight="1" thickBot="1" x14ac:dyDescent="0.35">
      <c r="A18" s="746" t="s">
        <v>5</v>
      </c>
      <c r="B18" s="753" t="s">
        <v>2</v>
      </c>
      <c r="C18" s="754"/>
      <c r="D18" s="754"/>
      <c r="E18" s="754"/>
      <c r="F18" s="755"/>
      <c r="G18" s="765" t="s">
        <v>4</v>
      </c>
      <c r="H18" s="754"/>
      <c r="I18" s="754"/>
      <c r="J18" s="766"/>
      <c r="K18" s="756" t="s">
        <v>18</v>
      </c>
      <c r="L18" s="736" t="s">
        <v>12</v>
      </c>
      <c r="M18" s="736" t="s">
        <v>15</v>
      </c>
      <c r="N18" s="739" t="s">
        <v>57</v>
      </c>
      <c r="O18" s="742" t="s">
        <v>56</v>
      </c>
    </row>
    <row r="19" spans="1:15" ht="18.75" customHeight="1" x14ac:dyDescent="0.3">
      <c r="A19" s="747"/>
      <c r="B19" s="749" t="s">
        <v>6</v>
      </c>
      <c r="C19" s="750"/>
      <c r="D19" s="759" t="s">
        <v>7</v>
      </c>
      <c r="E19" s="760"/>
      <c r="F19" s="751" t="s">
        <v>13</v>
      </c>
      <c r="G19" s="761" t="s">
        <v>17</v>
      </c>
      <c r="H19" s="762"/>
      <c r="I19" s="763" t="s">
        <v>14</v>
      </c>
      <c r="J19" s="767" t="s">
        <v>55</v>
      </c>
      <c r="K19" s="757"/>
      <c r="L19" s="737"/>
      <c r="M19" s="737"/>
      <c r="N19" s="740"/>
      <c r="O19" s="743"/>
    </row>
    <row r="20" spans="1:15" ht="94.5" thickBot="1" x14ac:dyDescent="0.35">
      <c r="A20" s="748"/>
      <c r="B20" s="100" t="s">
        <v>11</v>
      </c>
      <c r="C20" s="99" t="s">
        <v>10</v>
      </c>
      <c r="D20" s="99" t="s">
        <v>45</v>
      </c>
      <c r="E20" s="101" t="s">
        <v>9</v>
      </c>
      <c r="F20" s="752"/>
      <c r="G20" s="98" t="s">
        <v>11</v>
      </c>
      <c r="H20" s="99" t="s">
        <v>10</v>
      </c>
      <c r="I20" s="764"/>
      <c r="J20" s="768"/>
      <c r="K20" s="758"/>
      <c r="L20" s="738"/>
      <c r="M20" s="738"/>
      <c r="N20" s="741"/>
      <c r="O20" s="744"/>
    </row>
    <row r="21" spans="1:15" ht="38.25" thickBot="1" x14ac:dyDescent="0.35">
      <c r="A21" s="93" t="s">
        <v>46</v>
      </c>
      <c r="B21" s="45">
        <v>15964</v>
      </c>
      <c r="C21" s="52">
        <v>10345</v>
      </c>
      <c r="D21" s="52">
        <v>4192</v>
      </c>
      <c r="E21" s="45">
        <v>3266</v>
      </c>
      <c r="F21" s="53">
        <v>33767</v>
      </c>
      <c r="G21" s="52">
        <v>300</v>
      </c>
      <c r="H21" s="52">
        <v>153</v>
      </c>
      <c r="I21" s="52">
        <v>53</v>
      </c>
      <c r="J21" s="54">
        <v>506</v>
      </c>
      <c r="K21" s="75">
        <v>34273</v>
      </c>
      <c r="L21" s="55">
        <v>4396</v>
      </c>
      <c r="M21" s="55">
        <v>123</v>
      </c>
      <c r="N21" s="80">
        <v>4519</v>
      </c>
      <c r="O21" s="48">
        <v>38792</v>
      </c>
    </row>
    <row r="22" spans="1:15" ht="19.5" thickBot="1" x14ac:dyDescent="0.35">
      <c r="A22" s="97" t="s">
        <v>47</v>
      </c>
      <c r="B22" s="45">
        <v>34910</v>
      </c>
      <c r="C22" s="52">
        <v>22653</v>
      </c>
      <c r="D22" s="52">
        <v>6970</v>
      </c>
      <c r="E22" s="52">
        <v>5152</v>
      </c>
      <c r="F22" s="53">
        <v>69685</v>
      </c>
      <c r="G22" s="52">
        <v>971</v>
      </c>
      <c r="H22" s="52">
        <v>661</v>
      </c>
      <c r="I22" s="52">
        <v>1049</v>
      </c>
      <c r="J22" s="54">
        <v>2681</v>
      </c>
      <c r="K22" s="75">
        <v>72366</v>
      </c>
      <c r="L22" s="55">
        <v>2564</v>
      </c>
      <c r="M22" s="55">
        <v>137</v>
      </c>
      <c r="N22" s="80">
        <v>2701</v>
      </c>
      <c r="O22" s="48">
        <v>75067</v>
      </c>
    </row>
    <row r="23" spans="1:15" s="57" customFormat="1" ht="38.25" thickBot="1" x14ac:dyDescent="0.35">
      <c r="A23" s="102" t="s">
        <v>27</v>
      </c>
      <c r="B23" s="64">
        <v>50874</v>
      </c>
      <c r="C23" s="66">
        <v>32998</v>
      </c>
      <c r="D23" s="66">
        <v>11162</v>
      </c>
      <c r="E23" s="64">
        <v>8418</v>
      </c>
      <c r="F23" s="61">
        <v>103452</v>
      </c>
      <c r="G23" s="66">
        <v>1271</v>
      </c>
      <c r="H23" s="66">
        <v>814</v>
      </c>
      <c r="I23" s="66">
        <v>1102</v>
      </c>
      <c r="J23" s="62">
        <v>3187</v>
      </c>
      <c r="K23" s="76">
        <v>106639</v>
      </c>
      <c r="L23" s="66">
        <v>6960</v>
      </c>
      <c r="M23" s="66">
        <v>260</v>
      </c>
      <c r="N23" s="81">
        <v>7220</v>
      </c>
      <c r="O23" s="58">
        <v>113859</v>
      </c>
    </row>
    <row r="24" spans="1:15" s="57" customFormat="1" ht="38.25" thickBot="1" x14ac:dyDescent="0.35">
      <c r="A24" s="102" t="s">
        <v>41</v>
      </c>
      <c r="B24" s="69">
        <v>1670</v>
      </c>
      <c r="C24" s="69">
        <v>741</v>
      </c>
      <c r="D24" s="69">
        <v>1016</v>
      </c>
      <c r="E24" s="69">
        <v>349</v>
      </c>
      <c r="F24" s="62">
        <v>3776</v>
      </c>
      <c r="G24" s="60">
        <v>22</v>
      </c>
      <c r="H24" s="60">
        <v>874</v>
      </c>
      <c r="I24" s="60">
        <v>1439</v>
      </c>
      <c r="J24" s="62">
        <v>2335</v>
      </c>
      <c r="K24" s="77">
        <v>6111</v>
      </c>
      <c r="L24" s="70">
        <v>153</v>
      </c>
      <c r="M24" s="70">
        <v>12</v>
      </c>
      <c r="N24" s="81">
        <v>165</v>
      </c>
      <c r="O24" s="71">
        <v>6276</v>
      </c>
    </row>
    <row r="25" spans="1:15" s="57" customFormat="1" ht="38.25" thickBot="1" x14ac:dyDescent="0.35">
      <c r="A25" s="102" t="s">
        <v>42</v>
      </c>
      <c r="B25" s="72">
        <v>52544</v>
      </c>
      <c r="C25" s="69">
        <v>33739</v>
      </c>
      <c r="D25" s="69">
        <v>12178</v>
      </c>
      <c r="E25" s="72">
        <v>8767</v>
      </c>
      <c r="F25" s="61">
        <v>107228</v>
      </c>
      <c r="G25" s="69">
        <v>1293</v>
      </c>
      <c r="H25" s="69">
        <v>1688</v>
      </c>
      <c r="I25" s="69">
        <v>2541</v>
      </c>
      <c r="J25" s="62">
        <v>5522</v>
      </c>
      <c r="K25" s="76">
        <v>112750</v>
      </c>
      <c r="L25" s="69">
        <v>7113</v>
      </c>
      <c r="M25" s="69">
        <v>272</v>
      </c>
      <c r="N25" s="81">
        <v>7385</v>
      </c>
      <c r="O25" s="58">
        <v>120135</v>
      </c>
    </row>
  </sheetData>
  <mergeCells count="29"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K18:K20"/>
    <mergeCell ref="L18:L20"/>
    <mergeCell ref="M18:M20"/>
    <mergeCell ref="N18:N20"/>
    <mergeCell ref="O18:O20"/>
  </mergeCells>
  <conditionalFormatting sqref="A23:A25">
    <cfRule type="duplicateValues" dxfId="324" priority="2"/>
  </conditionalFormatting>
  <conditionalFormatting sqref="A13:A15">
    <cfRule type="duplicateValues" dxfId="32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topLeftCell="A16" zoomScale="70" zoomScaleNormal="70" workbookViewId="0">
      <selection activeCell="A27" sqref="A27:K35"/>
    </sheetView>
  </sheetViews>
  <sheetFormatPr defaultRowHeight="18.75" x14ac:dyDescent="0.3"/>
  <cols>
    <col min="1" max="1" width="26.28515625" style="44" bestFit="1" customWidth="1"/>
    <col min="2" max="3" width="13.5703125" style="44" bestFit="1" customWidth="1"/>
    <col min="4" max="5" width="12.140625" style="44" bestFit="1" customWidth="1"/>
    <col min="6" max="6" width="22.5703125" style="44" bestFit="1" customWidth="1"/>
    <col min="7" max="10" width="12.140625" style="44" bestFit="1" customWidth="1"/>
    <col min="11" max="11" width="20.140625" style="44" bestFit="1" customWidth="1"/>
    <col min="12" max="12" width="17.85546875" style="44" bestFit="1" customWidth="1"/>
    <col min="13" max="13" width="10.28515625" style="44" bestFit="1" customWidth="1"/>
    <col min="14" max="14" width="14.7109375" style="44" bestFit="1" customWidth="1"/>
    <col min="15" max="15" width="24.28515625" style="44" customWidth="1"/>
    <col min="16" max="17" width="9.140625" style="2"/>
    <col min="18" max="16384" width="9.140625" style="44"/>
  </cols>
  <sheetData>
    <row r="1" spans="1:15" s="44" customFormat="1" x14ac:dyDescent="0.3">
      <c r="A1" s="745" t="s">
        <v>60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s="44" customFormat="1" ht="19.5" thickBot="1" x14ac:dyDescent="0.35"/>
    <row r="3" spans="1:15" s="44" customFormat="1" ht="19.5" customHeight="1" thickBot="1" x14ac:dyDescent="0.35">
      <c r="A3" s="746" t="s">
        <v>5</v>
      </c>
      <c r="B3" s="753" t="s">
        <v>2</v>
      </c>
      <c r="C3" s="754"/>
      <c r="D3" s="754"/>
      <c r="E3" s="754"/>
      <c r="F3" s="755"/>
      <c r="G3" s="765" t="s">
        <v>4</v>
      </c>
      <c r="H3" s="754"/>
      <c r="I3" s="754"/>
      <c r="J3" s="766"/>
      <c r="K3" s="756" t="s">
        <v>18</v>
      </c>
      <c r="L3" s="736" t="s">
        <v>12</v>
      </c>
      <c r="M3" s="736" t="s">
        <v>15</v>
      </c>
      <c r="N3" s="739" t="s">
        <v>57</v>
      </c>
      <c r="O3" s="742" t="s">
        <v>56</v>
      </c>
    </row>
    <row r="4" spans="1:15" s="44" customFormat="1" ht="18.75" customHeight="1" x14ac:dyDescent="0.3">
      <c r="A4" s="747"/>
      <c r="B4" s="749" t="s">
        <v>6</v>
      </c>
      <c r="C4" s="750"/>
      <c r="D4" s="759" t="s">
        <v>7</v>
      </c>
      <c r="E4" s="760"/>
      <c r="F4" s="751" t="s">
        <v>13</v>
      </c>
      <c r="G4" s="761" t="s">
        <v>17</v>
      </c>
      <c r="H4" s="762"/>
      <c r="I4" s="763" t="s">
        <v>14</v>
      </c>
      <c r="J4" s="767" t="s">
        <v>55</v>
      </c>
      <c r="K4" s="757"/>
      <c r="L4" s="737"/>
      <c r="M4" s="737"/>
      <c r="N4" s="740"/>
      <c r="O4" s="743"/>
    </row>
    <row r="5" spans="1:15" s="44" customFormat="1" ht="94.5" thickBot="1" x14ac:dyDescent="0.35">
      <c r="A5" s="748"/>
      <c r="B5" s="100" t="s">
        <v>11</v>
      </c>
      <c r="C5" s="99" t="s">
        <v>10</v>
      </c>
      <c r="D5" s="99" t="s">
        <v>45</v>
      </c>
      <c r="E5" s="101" t="s">
        <v>9</v>
      </c>
      <c r="F5" s="752"/>
      <c r="G5" s="98" t="s">
        <v>11</v>
      </c>
      <c r="H5" s="99" t="s">
        <v>10</v>
      </c>
      <c r="I5" s="764"/>
      <c r="J5" s="768"/>
      <c r="K5" s="758"/>
      <c r="L5" s="738"/>
      <c r="M5" s="738"/>
      <c r="N5" s="741"/>
      <c r="O5" s="744"/>
    </row>
    <row r="6" spans="1:15" s="44" customFormat="1" ht="38.25" thickBot="1" x14ac:dyDescent="0.35">
      <c r="A6" s="93" t="s">
        <v>20</v>
      </c>
      <c r="B6" s="45">
        <v>2645</v>
      </c>
      <c r="C6" s="46">
        <v>3073</v>
      </c>
      <c r="D6" s="46">
        <v>991</v>
      </c>
      <c r="E6" s="46">
        <v>1415</v>
      </c>
      <c r="F6" s="61">
        <v>8124</v>
      </c>
      <c r="G6" s="46">
        <v>0</v>
      </c>
      <c r="H6" s="46">
        <v>0</v>
      </c>
      <c r="I6" s="46">
        <v>0</v>
      </c>
      <c r="J6" s="63">
        <v>0</v>
      </c>
      <c r="K6" s="73">
        <v>8124</v>
      </c>
      <c r="L6" s="47">
        <v>380</v>
      </c>
      <c r="M6" s="47">
        <v>0</v>
      </c>
      <c r="N6" s="78">
        <v>380</v>
      </c>
      <c r="O6" s="48">
        <v>8504</v>
      </c>
    </row>
    <row r="7" spans="1:15" s="44" customFormat="1" ht="19.5" thickBot="1" x14ac:dyDescent="0.35">
      <c r="A7" s="94" t="s">
        <v>21</v>
      </c>
      <c r="B7" s="45">
        <v>531</v>
      </c>
      <c r="C7" s="46">
        <v>573</v>
      </c>
      <c r="D7" s="46">
        <v>440</v>
      </c>
      <c r="E7" s="45">
        <v>569</v>
      </c>
      <c r="F7" s="61">
        <v>2113</v>
      </c>
      <c r="G7" s="46">
        <v>0</v>
      </c>
      <c r="H7" s="46">
        <v>0</v>
      </c>
      <c r="I7" s="46">
        <v>0</v>
      </c>
      <c r="J7" s="63">
        <v>0</v>
      </c>
      <c r="K7" s="73">
        <v>2113</v>
      </c>
      <c r="L7" s="47">
        <v>89</v>
      </c>
      <c r="M7" s="47">
        <v>0</v>
      </c>
      <c r="N7" s="78">
        <v>89</v>
      </c>
      <c r="O7" s="48">
        <v>2202</v>
      </c>
    </row>
    <row r="8" spans="1:15" s="44" customFormat="1" ht="19.5" thickBot="1" x14ac:dyDescent="0.35">
      <c r="A8" s="103" t="s">
        <v>26</v>
      </c>
      <c r="B8" s="46">
        <v>45</v>
      </c>
      <c r="C8" s="46">
        <v>64</v>
      </c>
      <c r="D8" s="46">
        <v>233</v>
      </c>
      <c r="E8" s="46">
        <v>2</v>
      </c>
      <c r="F8" s="63">
        <v>344</v>
      </c>
      <c r="G8" s="46">
        <v>0</v>
      </c>
      <c r="H8" s="46">
        <v>0</v>
      </c>
      <c r="I8" s="46">
        <v>0</v>
      </c>
      <c r="J8" s="63">
        <v>0</v>
      </c>
      <c r="K8" s="74">
        <v>344</v>
      </c>
      <c r="L8" s="47">
        <v>15</v>
      </c>
      <c r="M8" s="47">
        <v>0</v>
      </c>
      <c r="N8" s="78">
        <v>15</v>
      </c>
      <c r="O8" s="49">
        <v>359</v>
      </c>
    </row>
    <row r="9" spans="1:15" s="44" customFormat="1" ht="19.5" thickBot="1" x14ac:dyDescent="0.35">
      <c r="A9" s="104" t="s">
        <v>22</v>
      </c>
      <c r="B9" s="46">
        <v>89</v>
      </c>
      <c r="C9" s="46">
        <v>63</v>
      </c>
      <c r="D9" s="46">
        <v>78</v>
      </c>
      <c r="E9" s="46">
        <v>238</v>
      </c>
      <c r="F9" s="63">
        <v>468</v>
      </c>
      <c r="G9" s="46">
        <v>0</v>
      </c>
      <c r="H9" s="46">
        <v>0</v>
      </c>
      <c r="I9" s="46">
        <v>0</v>
      </c>
      <c r="J9" s="63">
        <v>0</v>
      </c>
      <c r="K9" s="74">
        <v>468</v>
      </c>
      <c r="L9" s="47">
        <v>3</v>
      </c>
      <c r="M9" s="47">
        <v>0</v>
      </c>
      <c r="N9" s="78">
        <v>3</v>
      </c>
      <c r="O9" s="49">
        <v>471</v>
      </c>
    </row>
    <row r="10" spans="1:15" s="44" customFormat="1" ht="19.5" thickBot="1" x14ac:dyDescent="0.35">
      <c r="A10" s="104" t="s">
        <v>23</v>
      </c>
      <c r="B10" s="45">
        <v>320</v>
      </c>
      <c r="C10" s="46">
        <v>272</v>
      </c>
      <c r="D10" s="46">
        <v>50</v>
      </c>
      <c r="E10" s="45">
        <v>136</v>
      </c>
      <c r="F10" s="61">
        <v>778</v>
      </c>
      <c r="G10" s="46">
        <v>0</v>
      </c>
      <c r="H10" s="46">
        <v>0</v>
      </c>
      <c r="I10" s="46">
        <v>0</v>
      </c>
      <c r="J10" s="63">
        <v>0</v>
      </c>
      <c r="K10" s="73">
        <v>778</v>
      </c>
      <c r="L10" s="47">
        <v>38</v>
      </c>
      <c r="M10" s="47">
        <v>0</v>
      </c>
      <c r="N10" s="78">
        <v>38</v>
      </c>
      <c r="O10" s="48">
        <v>816</v>
      </c>
    </row>
    <row r="11" spans="1:15" s="44" customFormat="1" ht="19.5" thickBot="1" x14ac:dyDescent="0.35">
      <c r="A11" s="95" t="s">
        <v>24</v>
      </c>
      <c r="B11" s="46">
        <v>602</v>
      </c>
      <c r="C11" s="46">
        <v>243</v>
      </c>
      <c r="D11" s="46">
        <v>111</v>
      </c>
      <c r="E11" s="46">
        <v>182</v>
      </c>
      <c r="F11" s="63">
        <v>1138</v>
      </c>
      <c r="G11" s="46">
        <v>0</v>
      </c>
      <c r="H11" s="46">
        <v>0</v>
      </c>
      <c r="I11" s="46">
        <v>53</v>
      </c>
      <c r="J11" s="63">
        <v>53</v>
      </c>
      <c r="K11" s="74">
        <v>1191</v>
      </c>
      <c r="L11" s="47">
        <v>43</v>
      </c>
      <c r="M11" s="47">
        <v>0</v>
      </c>
      <c r="N11" s="78">
        <v>43</v>
      </c>
      <c r="O11" s="49">
        <v>1234</v>
      </c>
    </row>
    <row r="12" spans="1:15" s="44" customFormat="1" ht="19.5" thickBot="1" x14ac:dyDescent="0.35">
      <c r="A12" s="95" t="s">
        <v>25</v>
      </c>
      <c r="B12" s="46">
        <v>392</v>
      </c>
      <c r="C12" s="46">
        <v>311</v>
      </c>
      <c r="D12" s="46">
        <v>268</v>
      </c>
      <c r="E12" s="46">
        <v>189</v>
      </c>
      <c r="F12" s="63">
        <v>1160</v>
      </c>
      <c r="G12" s="46">
        <v>0</v>
      </c>
      <c r="H12" s="46">
        <v>0</v>
      </c>
      <c r="I12" s="46">
        <v>748</v>
      </c>
      <c r="J12" s="63">
        <v>748</v>
      </c>
      <c r="K12" s="74">
        <v>1908</v>
      </c>
      <c r="L12" s="47">
        <v>98</v>
      </c>
      <c r="M12" s="47">
        <v>0</v>
      </c>
      <c r="N12" s="78">
        <v>98</v>
      </c>
      <c r="O12" s="49">
        <v>2006</v>
      </c>
    </row>
    <row r="13" spans="1:15" s="57" customFormat="1" ht="38.25" thickBot="1" x14ac:dyDescent="0.35">
      <c r="A13" s="102" t="s">
        <v>27</v>
      </c>
      <c r="B13" s="64">
        <v>4170</v>
      </c>
      <c r="C13" s="65">
        <v>4200</v>
      </c>
      <c r="D13" s="65">
        <v>1810</v>
      </c>
      <c r="E13" s="64">
        <v>2355</v>
      </c>
      <c r="F13" s="61">
        <v>12535</v>
      </c>
      <c r="G13" s="65">
        <v>0</v>
      </c>
      <c r="H13" s="65">
        <v>0</v>
      </c>
      <c r="I13" s="65">
        <v>801</v>
      </c>
      <c r="J13" s="63">
        <v>801</v>
      </c>
      <c r="K13" s="73">
        <v>13336</v>
      </c>
      <c r="L13" s="65">
        <v>610</v>
      </c>
      <c r="M13" s="65">
        <v>0</v>
      </c>
      <c r="N13" s="79">
        <v>610</v>
      </c>
      <c r="O13" s="58">
        <v>13946</v>
      </c>
    </row>
    <row r="14" spans="1:15" s="57" customFormat="1" ht="38.25" thickBot="1" x14ac:dyDescent="0.35">
      <c r="A14" s="102" t="s">
        <v>41</v>
      </c>
      <c r="B14" s="65">
        <v>136</v>
      </c>
      <c r="C14" s="65">
        <v>58</v>
      </c>
      <c r="D14" s="65">
        <v>150</v>
      </c>
      <c r="E14" s="66">
        <v>117</v>
      </c>
      <c r="F14" s="63">
        <v>461</v>
      </c>
      <c r="G14" s="67">
        <v>0</v>
      </c>
      <c r="H14" s="67">
        <v>8</v>
      </c>
      <c r="I14" s="67">
        <v>0</v>
      </c>
      <c r="J14" s="63">
        <v>8</v>
      </c>
      <c r="K14" s="74">
        <v>469</v>
      </c>
      <c r="L14" s="68">
        <v>9</v>
      </c>
      <c r="M14" s="68">
        <v>0</v>
      </c>
      <c r="N14" s="79">
        <v>9</v>
      </c>
      <c r="O14" s="59">
        <v>478</v>
      </c>
    </row>
    <row r="15" spans="1:15" s="57" customFormat="1" ht="38.25" thickBot="1" x14ac:dyDescent="0.35">
      <c r="A15" s="102" t="s">
        <v>42</v>
      </c>
      <c r="B15" s="64">
        <v>4306</v>
      </c>
      <c r="C15" s="65">
        <v>4258</v>
      </c>
      <c r="D15" s="65">
        <v>1960</v>
      </c>
      <c r="E15" s="64">
        <v>2472</v>
      </c>
      <c r="F15" s="61">
        <v>12996</v>
      </c>
      <c r="G15" s="65">
        <v>0</v>
      </c>
      <c r="H15" s="65">
        <v>8</v>
      </c>
      <c r="I15" s="65">
        <v>801</v>
      </c>
      <c r="J15" s="65">
        <v>809</v>
      </c>
      <c r="K15" s="73">
        <v>13805</v>
      </c>
      <c r="L15" s="65">
        <v>619</v>
      </c>
      <c r="M15" s="65">
        <v>0</v>
      </c>
      <c r="N15" s="79">
        <v>619</v>
      </c>
      <c r="O15" s="58">
        <v>14424</v>
      </c>
    </row>
    <row r="16" spans="1:15" s="44" customFormat="1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7" ht="19.5" thickBo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4"/>
      <c r="Q17" s="44"/>
    </row>
    <row r="18" spans="1:17" ht="19.5" customHeight="1" thickBot="1" x14ac:dyDescent="0.35">
      <c r="A18" s="746" t="s">
        <v>5</v>
      </c>
      <c r="B18" s="753" t="s">
        <v>2</v>
      </c>
      <c r="C18" s="754"/>
      <c r="D18" s="754"/>
      <c r="E18" s="754"/>
      <c r="F18" s="755"/>
      <c r="G18" s="765" t="s">
        <v>4</v>
      </c>
      <c r="H18" s="754"/>
      <c r="I18" s="754"/>
      <c r="J18" s="766"/>
      <c r="K18" s="756" t="s">
        <v>18</v>
      </c>
      <c r="L18" s="736" t="s">
        <v>12</v>
      </c>
      <c r="M18" s="736" t="s">
        <v>15</v>
      </c>
      <c r="N18" s="739" t="s">
        <v>57</v>
      </c>
      <c r="O18" s="742" t="s">
        <v>56</v>
      </c>
      <c r="P18" s="44"/>
      <c r="Q18" s="44"/>
    </row>
    <row r="19" spans="1:17" ht="18.75" customHeight="1" x14ac:dyDescent="0.3">
      <c r="A19" s="747"/>
      <c r="B19" s="749" t="s">
        <v>6</v>
      </c>
      <c r="C19" s="750"/>
      <c r="D19" s="759" t="s">
        <v>7</v>
      </c>
      <c r="E19" s="760"/>
      <c r="F19" s="751" t="s">
        <v>13</v>
      </c>
      <c r="G19" s="761" t="s">
        <v>17</v>
      </c>
      <c r="H19" s="762"/>
      <c r="I19" s="763" t="s">
        <v>14</v>
      </c>
      <c r="J19" s="767" t="s">
        <v>55</v>
      </c>
      <c r="K19" s="757"/>
      <c r="L19" s="737"/>
      <c r="M19" s="737"/>
      <c r="N19" s="740"/>
      <c r="O19" s="743"/>
      <c r="P19" s="44"/>
      <c r="Q19" s="44"/>
    </row>
    <row r="20" spans="1:17" ht="94.5" thickBot="1" x14ac:dyDescent="0.35">
      <c r="A20" s="748"/>
      <c r="B20" s="100" t="s">
        <v>11</v>
      </c>
      <c r="C20" s="99" t="s">
        <v>10</v>
      </c>
      <c r="D20" s="99" t="s">
        <v>45</v>
      </c>
      <c r="E20" s="101" t="s">
        <v>9</v>
      </c>
      <c r="F20" s="752"/>
      <c r="G20" s="98" t="s">
        <v>11</v>
      </c>
      <c r="H20" s="99" t="s">
        <v>10</v>
      </c>
      <c r="I20" s="764"/>
      <c r="J20" s="768"/>
      <c r="K20" s="758"/>
      <c r="L20" s="738"/>
      <c r="M20" s="738"/>
      <c r="N20" s="741"/>
      <c r="O20" s="744"/>
      <c r="P20" s="44"/>
      <c r="Q20" s="44"/>
    </row>
    <row r="21" spans="1:17" ht="38.25" thickBot="1" x14ac:dyDescent="0.35">
      <c r="A21" s="93" t="s">
        <v>46</v>
      </c>
      <c r="B21" s="45">
        <v>1839</v>
      </c>
      <c r="C21" s="52">
        <v>965</v>
      </c>
      <c r="D21" s="52">
        <v>673</v>
      </c>
      <c r="E21" s="45">
        <v>1136</v>
      </c>
      <c r="F21" s="53">
        <v>4613</v>
      </c>
      <c r="G21" s="52">
        <v>0</v>
      </c>
      <c r="H21" s="52">
        <v>0</v>
      </c>
      <c r="I21" s="52">
        <v>53</v>
      </c>
      <c r="J21" s="54">
        <v>53</v>
      </c>
      <c r="K21" s="75">
        <v>4666</v>
      </c>
      <c r="L21" s="55">
        <v>225</v>
      </c>
      <c r="M21" s="55">
        <v>0</v>
      </c>
      <c r="N21" s="80">
        <v>225</v>
      </c>
      <c r="O21" s="48">
        <v>4891</v>
      </c>
      <c r="P21" s="44"/>
      <c r="Q21" s="44"/>
    </row>
    <row r="22" spans="1:17" ht="19.5" thickBot="1" x14ac:dyDescent="0.35">
      <c r="A22" s="97" t="s">
        <v>47</v>
      </c>
      <c r="B22" s="45">
        <v>2331</v>
      </c>
      <c r="C22" s="52">
        <v>3235</v>
      </c>
      <c r="D22" s="52">
        <v>1137</v>
      </c>
      <c r="E22" s="52">
        <v>1219</v>
      </c>
      <c r="F22" s="53">
        <v>7922</v>
      </c>
      <c r="G22" s="52">
        <v>0</v>
      </c>
      <c r="H22" s="52">
        <v>0</v>
      </c>
      <c r="I22" s="52">
        <v>748</v>
      </c>
      <c r="J22" s="54">
        <v>748</v>
      </c>
      <c r="K22" s="75">
        <v>8670</v>
      </c>
      <c r="L22" s="55">
        <v>385</v>
      </c>
      <c r="M22" s="55">
        <v>0</v>
      </c>
      <c r="N22" s="80">
        <v>385</v>
      </c>
      <c r="O22" s="48">
        <v>9055</v>
      </c>
      <c r="P22" s="44"/>
      <c r="Q22" s="44"/>
    </row>
    <row r="23" spans="1:17" s="57" customFormat="1" ht="38.25" thickBot="1" x14ac:dyDescent="0.35">
      <c r="A23" s="102" t="s">
        <v>27</v>
      </c>
      <c r="B23" s="64">
        <v>4170</v>
      </c>
      <c r="C23" s="66">
        <v>4200</v>
      </c>
      <c r="D23" s="66">
        <v>1810</v>
      </c>
      <c r="E23" s="64">
        <v>2355</v>
      </c>
      <c r="F23" s="61">
        <v>12535</v>
      </c>
      <c r="G23" s="66">
        <v>0</v>
      </c>
      <c r="H23" s="66">
        <v>0</v>
      </c>
      <c r="I23" s="66">
        <v>801</v>
      </c>
      <c r="J23" s="62">
        <v>801</v>
      </c>
      <c r="K23" s="76">
        <v>13336</v>
      </c>
      <c r="L23" s="66">
        <v>610</v>
      </c>
      <c r="M23" s="66">
        <v>0</v>
      </c>
      <c r="N23" s="81">
        <v>610</v>
      </c>
      <c r="O23" s="58">
        <v>13946</v>
      </c>
    </row>
    <row r="24" spans="1:17" s="57" customFormat="1" ht="38.25" thickBot="1" x14ac:dyDescent="0.35">
      <c r="A24" s="102" t="s">
        <v>41</v>
      </c>
      <c r="B24" s="69">
        <v>136</v>
      </c>
      <c r="C24" s="69">
        <v>58</v>
      </c>
      <c r="D24" s="69">
        <v>150</v>
      </c>
      <c r="E24" s="69">
        <v>117</v>
      </c>
      <c r="F24" s="62">
        <v>461</v>
      </c>
      <c r="G24" s="60">
        <v>0</v>
      </c>
      <c r="H24" s="60">
        <v>8</v>
      </c>
      <c r="I24" s="60">
        <v>0</v>
      </c>
      <c r="J24" s="62">
        <v>8</v>
      </c>
      <c r="K24" s="77">
        <v>469</v>
      </c>
      <c r="L24" s="70">
        <v>9</v>
      </c>
      <c r="M24" s="70">
        <v>0</v>
      </c>
      <c r="N24" s="81">
        <v>9</v>
      </c>
      <c r="O24" s="71">
        <v>478</v>
      </c>
    </row>
    <row r="25" spans="1:17" s="57" customFormat="1" ht="38.25" thickBot="1" x14ac:dyDescent="0.35">
      <c r="A25" s="102" t="s">
        <v>42</v>
      </c>
      <c r="B25" s="72">
        <v>4306</v>
      </c>
      <c r="C25" s="69">
        <v>4258</v>
      </c>
      <c r="D25" s="69">
        <v>1960</v>
      </c>
      <c r="E25" s="72">
        <v>2472</v>
      </c>
      <c r="F25" s="61">
        <v>12996</v>
      </c>
      <c r="G25" s="69">
        <v>0</v>
      </c>
      <c r="H25" s="69">
        <v>8</v>
      </c>
      <c r="I25" s="69">
        <v>801</v>
      </c>
      <c r="J25" s="62">
        <v>809</v>
      </c>
      <c r="K25" s="76">
        <v>13805</v>
      </c>
      <c r="L25" s="69">
        <v>619</v>
      </c>
      <c r="M25" s="69">
        <v>0</v>
      </c>
      <c r="N25" s="81">
        <v>619</v>
      </c>
      <c r="O25" s="58">
        <v>14424</v>
      </c>
    </row>
    <row r="27" spans="1:17" x14ac:dyDescent="0.3">
      <c r="P27" s="44"/>
      <c r="Q27" s="44"/>
    </row>
    <row r="28" spans="1:17" x14ac:dyDescent="0.3">
      <c r="P28" s="44"/>
      <c r="Q28" s="44"/>
    </row>
    <row r="29" spans="1:17" x14ac:dyDescent="0.3">
      <c r="P29" s="44"/>
      <c r="Q29" s="44"/>
    </row>
    <row r="30" spans="1:17" x14ac:dyDescent="0.3">
      <c r="P30" s="44"/>
      <c r="Q30" s="44"/>
    </row>
    <row r="31" spans="1:17" x14ac:dyDescent="0.3">
      <c r="P31" s="44"/>
      <c r="Q31" s="44"/>
    </row>
    <row r="32" spans="1:17" x14ac:dyDescent="0.3">
      <c r="P32" s="44"/>
      <c r="Q32" s="44"/>
    </row>
    <row r="33" spans="5:17" x14ac:dyDescent="0.3">
      <c r="E33" s="2"/>
      <c r="F33" s="2"/>
      <c r="P33" s="44"/>
      <c r="Q33" s="44"/>
    </row>
    <row r="34" spans="5:17" x14ac:dyDescent="0.3">
      <c r="E34" s="2"/>
      <c r="F34" s="2"/>
      <c r="P34" s="44"/>
      <c r="Q34" s="44"/>
    </row>
    <row r="35" spans="5:17" x14ac:dyDescent="0.3">
      <c r="E35" s="2"/>
      <c r="F35" s="2"/>
      <c r="P35" s="44"/>
      <c r="Q35" s="44"/>
    </row>
  </sheetData>
  <mergeCells count="29">
    <mergeCell ref="A18:A20"/>
    <mergeCell ref="B18:F18"/>
    <mergeCell ref="B19:C19"/>
    <mergeCell ref="D19:E19"/>
    <mergeCell ref="F19:F20"/>
    <mergeCell ref="N18:N20"/>
    <mergeCell ref="O18:O20"/>
    <mergeCell ref="G18:J18"/>
    <mergeCell ref="M18:M20"/>
    <mergeCell ref="D4:E4"/>
    <mergeCell ref="K18:K20"/>
    <mergeCell ref="L18:L20"/>
    <mergeCell ref="G19:H19"/>
    <mergeCell ref="I19:I20"/>
    <mergeCell ref="J19:J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F4:F5"/>
    <mergeCell ref="G4:H4"/>
    <mergeCell ref="I4:I5"/>
    <mergeCell ref="J4:J5"/>
  </mergeCells>
  <conditionalFormatting sqref="A23:A25">
    <cfRule type="duplicateValues" dxfId="322" priority="2"/>
  </conditionalFormatting>
  <conditionalFormatting sqref="A13:A15">
    <cfRule type="duplicateValues" dxfId="321" priority="1"/>
  </conditionalFormatting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0"/>
  <sheetViews>
    <sheetView zoomScale="55" zoomScaleNormal="55" workbookViewId="0">
      <selection activeCell="A27" sqref="A27:G40"/>
    </sheetView>
  </sheetViews>
  <sheetFormatPr defaultRowHeight="18.75" x14ac:dyDescent="0.3"/>
  <cols>
    <col min="1" max="1" width="26.28515625" style="44" bestFit="1" customWidth="1"/>
    <col min="2" max="3" width="13.5703125" style="44" bestFit="1" customWidth="1"/>
    <col min="4" max="5" width="12.140625" style="44" bestFit="1" customWidth="1"/>
    <col min="6" max="6" width="22.5703125" style="44" bestFit="1" customWidth="1"/>
    <col min="7" max="10" width="12.140625" style="44" bestFit="1" customWidth="1"/>
    <col min="11" max="11" width="20.140625" style="44" bestFit="1" customWidth="1"/>
    <col min="12" max="12" width="17.85546875" style="44" bestFit="1" customWidth="1"/>
    <col min="13" max="13" width="10.28515625" style="44" bestFit="1" customWidth="1"/>
    <col min="14" max="14" width="14.7109375" style="44" bestFit="1" customWidth="1"/>
    <col min="15" max="15" width="24.28515625" style="44" customWidth="1"/>
    <col min="16" max="17" width="9.140625" style="2"/>
    <col min="18" max="16384" width="9.140625" style="44"/>
  </cols>
  <sheetData>
    <row r="1" spans="1:15" s="44" customFormat="1" x14ac:dyDescent="0.3">
      <c r="A1" s="745" t="s">
        <v>71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s="44" customFormat="1" ht="19.5" thickBot="1" x14ac:dyDescent="0.35"/>
    <row r="3" spans="1:15" s="44" customFormat="1" ht="19.5" customHeight="1" thickBot="1" x14ac:dyDescent="0.35">
      <c r="A3" s="746" t="s">
        <v>5</v>
      </c>
      <c r="B3" s="753" t="s">
        <v>2</v>
      </c>
      <c r="C3" s="754"/>
      <c r="D3" s="754"/>
      <c r="E3" s="754"/>
      <c r="F3" s="755"/>
      <c r="G3" s="765" t="s">
        <v>4</v>
      </c>
      <c r="H3" s="754"/>
      <c r="I3" s="754"/>
      <c r="J3" s="766"/>
      <c r="K3" s="756" t="s">
        <v>18</v>
      </c>
      <c r="L3" s="736" t="s">
        <v>12</v>
      </c>
      <c r="M3" s="736" t="s">
        <v>15</v>
      </c>
      <c r="N3" s="739" t="s">
        <v>57</v>
      </c>
      <c r="O3" s="742" t="s">
        <v>56</v>
      </c>
    </row>
    <row r="4" spans="1:15" s="44" customFormat="1" ht="18.75" customHeight="1" x14ac:dyDescent="0.3">
      <c r="A4" s="747"/>
      <c r="B4" s="749" t="s">
        <v>6</v>
      </c>
      <c r="C4" s="750"/>
      <c r="D4" s="759" t="s">
        <v>7</v>
      </c>
      <c r="E4" s="760"/>
      <c r="F4" s="751" t="s">
        <v>13</v>
      </c>
      <c r="G4" s="761" t="s">
        <v>17</v>
      </c>
      <c r="H4" s="762"/>
      <c r="I4" s="763" t="s">
        <v>14</v>
      </c>
      <c r="J4" s="767" t="s">
        <v>55</v>
      </c>
      <c r="K4" s="757"/>
      <c r="L4" s="737"/>
      <c r="M4" s="737"/>
      <c r="N4" s="740"/>
      <c r="O4" s="743"/>
    </row>
    <row r="5" spans="1:15" s="44" customFormat="1" ht="94.5" thickBot="1" x14ac:dyDescent="0.35">
      <c r="A5" s="748"/>
      <c r="B5" s="100" t="s">
        <v>11</v>
      </c>
      <c r="C5" s="99" t="s">
        <v>10</v>
      </c>
      <c r="D5" s="99" t="s">
        <v>45</v>
      </c>
      <c r="E5" s="101" t="s">
        <v>9</v>
      </c>
      <c r="F5" s="752"/>
      <c r="G5" s="98" t="s">
        <v>11</v>
      </c>
      <c r="H5" s="99" t="s">
        <v>10</v>
      </c>
      <c r="I5" s="764"/>
      <c r="J5" s="768"/>
      <c r="K5" s="758"/>
      <c r="L5" s="738"/>
      <c r="M5" s="738"/>
      <c r="N5" s="741"/>
      <c r="O5" s="744"/>
    </row>
    <row r="6" spans="1:15" s="44" customFormat="1" ht="38.25" thickBot="1" x14ac:dyDescent="0.35">
      <c r="A6" s="93" t="s">
        <v>20</v>
      </c>
      <c r="B6" s="45">
        <v>34776</v>
      </c>
      <c r="C6" s="46">
        <v>22079</v>
      </c>
      <c r="D6" s="46">
        <v>7600</v>
      </c>
      <c r="E6" s="46">
        <v>3899</v>
      </c>
      <c r="F6" s="61">
        <v>68354</v>
      </c>
      <c r="G6" s="46">
        <v>922</v>
      </c>
      <c r="H6" s="46">
        <v>162</v>
      </c>
      <c r="I6" s="46">
        <v>459</v>
      </c>
      <c r="J6" s="63">
        <v>1543</v>
      </c>
      <c r="K6" s="73">
        <v>69897</v>
      </c>
      <c r="L6" s="47">
        <v>2479</v>
      </c>
      <c r="M6" s="47">
        <v>117</v>
      </c>
      <c r="N6" s="78">
        <v>2596</v>
      </c>
      <c r="O6" s="48">
        <v>72493</v>
      </c>
    </row>
    <row r="7" spans="1:15" s="44" customFormat="1" ht="19.5" thickBot="1" x14ac:dyDescent="0.35">
      <c r="A7" s="94" t="s">
        <v>21</v>
      </c>
      <c r="B7" s="45">
        <v>8717</v>
      </c>
      <c r="C7" s="46">
        <v>4261</v>
      </c>
      <c r="D7" s="46">
        <v>1988</v>
      </c>
      <c r="E7" s="45">
        <v>962</v>
      </c>
      <c r="F7" s="61">
        <v>15928</v>
      </c>
      <c r="G7" s="46">
        <v>77</v>
      </c>
      <c r="H7" s="46">
        <v>282</v>
      </c>
      <c r="I7" s="46">
        <v>0</v>
      </c>
      <c r="J7" s="63">
        <v>359</v>
      </c>
      <c r="K7" s="73">
        <v>16287</v>
      </c>
      <c r="L7" s="47">
        <v>716</v>
      </c>
      <c r="M7" s="47">
        <v>4</v>
      </c>
      <c r="N7" s="78">
        <v>720</v>
      </c>
      <c r="O7" s="48">
        <v>17007</v>
      </c>
    </row>
    <row r="8" spans="1:15" s="44" customFormat="1" ht="19.5" thickBot="1" x14ac:dyDescent="0.35">
      <c r="A8" s="103" t="s">
        <v>26</v>
      </c>
      <c r="B8" s="46">
        <v>2728</v>
      </c>
      <c r="C8" s="46">
        <v>866</v>
      </c>
      <c r="D8" s="46">
        <v>748</v>
      </c>
      <c r="E8" s="46">
        <v>52</v>
      </c>
      <c r="F8" s="63">
        <v>4394</v>
      </c>
      <c r="G8" s="46">
        <v>44</v>
      </c>
      <c r="H8" s="46">
        <v>21</v>
      </c>
      <c r="I8" s="46">
        <v>0</v>
      </c>
      <c r="J8" s="63">
        <v>65</v>
      </c>
      <c r="K8" s="74">
        <v>4459</v>
      </c>
      <c r="L8" s="47">
        <v>273</v>
      </c>
      <c r="M8" s="47">
        <v>2</v>
      </c>
      <c r="N8" s="78">
        <v>275</v>
      </c>
      <c r="O8" s="49">
        <v>4734</v>
      </c>
    </row>
    <row r="9" spans="1:15" s="44" customFormat="1" ht="19.5" thickBot="1" x14ac:dyDescent="0.35">
      <c r="A9" s="104" t="s">
        <v>22</v>
      </c>
      <c r="B9" s="46">
        <v>1813</v>
      </c>
      <c r="C9" s="46">
        <v>878</v>
      </c>
      <c r="D9" s="46">
        <v>264</v>
      </c>
      <c r="E9" s="46">
        <v>252</v>
      </c>
      <c r="F9" s="63">
        <v>3207</v>
      </c>
      <c r="G9" s="46">
        <v>32</v>
      </c>
      <c r="H9" s="46">
        <v>231</v>
      </c>
      <c r="I9" s="46">
        <v>0</v>
      </c>
      <c r="J9" s="63">
        <v>263</v>
      </c>
      <c r="K9" s="74">
        <v>3470</v>
      </c>
      <c r="L9" s="47">
        <v>117</v>
      </c>
      <c r="M9" s="47">
        <v>0</v>
      </c>
      <c r="N9" s="78">
        <v>117</v>
      </c>
      <c r="O9" s="49">
        <v>3587</v>
      </c>
    </row>
    <row r="10" spans="1:15" s="44" customFormat="1" ht="19.5" thickBot="1" x14ac:dyDescent="0.35">
      <c r="A10" s="104" t="s">
        <v>23</v>
      </c>
      <c r="B10" s="45">
        <v>2791</v>
      </c>
      <c r="C10" s="46">
        <v>1404</v>
      </c>
      <c r="D10" s="46">
        <v>647</v>
      </c>
      <c r="E10" s="45">
        <v>388</v>
      </c>
      <c r="F10" s="61">
        <v>5228</v>
      </c>
      <c r="G10" s="46">
        <v>0</v>
      </c>
      <c r="H10" s="46">
        <v>24</v>
      </c>
      <c r="I10" s="46">
        <v>0</v>
      </c>
      <c r="J10" s="63">
        <v>17</v>
      </c>
      <c r="K10" s="73">
        <v>5245</v>
      </c>
      <c r="L10" s="47">
        <v>165</v>
      </c>
      <c r="M10" s="47">
        <v>7</v>
      </c>
      <c r="N10" s="78">
        <v>172</v>
      </c>
      <c r="O10" s="48">
        <v>5417</v>
      </c>
    </row>
    <row r="11" spans="1:15" s="44" customFormat="1" ht="19.5" thickBot="1" x14ac:dyDescent="0.35">
      <c r="A11" s="95" t="s">
        <v>24</v>
      </c>
      <c r="B11" s="46">
        <v>3405</v>
      </c>
      <c r="C11" s="46">
        <v>2141</v>
      </c>
      <c r="D11" s="46">
        <v>476</v>
      </c>
      <c r="E11" s="46">
        <v>347</v>
      </c>
      <c r="F11" s="63">
        <v>6369</v>
      </c>
      <c r="G11" s="46">
        <v>4</v>
      </c>
      <c r="H11" s="46">
        <v>48</v>
      </c>
      <c r="I11" s="46">
        <v>53</v>
      </c>
      <c r="J11" s="63">
        <v>105</v>
      </c>
      <c r="K11" s="74">
        <v>6474</v>
      </c>
      <c r="L11" s="47">
        <v>323</v>
      </c>
      <c r="M11" s="47">
        <v>0</v>
      </c>
      <c r="N11" s="78">
        <v>323</v>
      </c>
      <c r="O11" s="49">
        <v>6797</v>
      </c>
    </row>
    <row r="12" spans="1:15" s="44" customFormat="1" ht="19.5" thickBot="1" x14ac:dyDescent="0.35">
      <c r="A12" s="95" t="s">
        <v>25</v>
      </c>
      <c r="B12" s="46">
        <v>6214</v>
      </c>
      <c r="C12" s="46">
        <v>3483</v>
      </c>
      <c r="D12" s="46">
        <v>1775</v>
      </c>
      <c r="E12" s="46">
        <v>485</v>
      </c>
      <c r="F12" s="63">
        <v>11957</v>
      </c>
      <c r="G12" s="46">
        <v>102</v>
      </c>
      <c r="H12" s="46">
        <v>315</v>
      </c>
      <c r="I12" s="46">
        <v>1500</v>
      </c>
      <c r="J12" s="63">
        <v>1917</v>
      </c>
      <c r="K12" s="74">
        <v>13874</v>
      </c>
      <c r="L12" s="47">
        <v>3504</v>
      </c>
      <c r="M12" s="47">
        <v>125</v>
      </c>
      <c r="N12" s="78">
        <v>3629</v>
      </c>
      <c r="O12" s="49">
        <v>17503</v>
      </c>
    </row>
    <row r="13" spans="1:15" s="57" customFormat="1" ht="38.25" thickBot="1" x14ac:dyDescent="0.35">
      <c r="A13" s="102" t="s">
        <v>27</v>
      </c>
      <c r="B13" s="64">
        <v>53112</v>
      </c>
      <c r="C13" s="65">
        <v>31964</v>
      </c>
      <c r="D13" s="65">
        <v>11839</v>
      </c>
      <c r="E13" s="64">
        <v>5693</v>
      </c>
      <c r="F13" s="61">
        <v>102608</v>
      </c>
      <c r="G13" s="65">
        <v>1105</v>
      </c>
      <c r="H13" s="65">
        <v>807</v>
      </c>
      <c r="I13" s="65">
        <v>2012</v>
      </c>
      <c r="J13" s="63">
        <v>3924</v>
      </c>
      <c r="K13" s="73">
        <v>106532</v>
      </c>
      <c r="L13" s="65">
        <v>7022</v>
      </c>
      <c r="M13" s="65">
        <v>246</v>
      </c>
      <c r="N13" s="79">
        <v>7268</v>
      </c>
      <c r="O13" s="58">
        <v>113800</v>
      </c>
    </row>
    <row r="14" spans="1:15" s="57" customFormat="1" ht="38.25" thickBot="1" x14ac:dyDescent="0.35">
      <c r="A14" s="102" t="s">
        <v>41</v>
      </c>
      <c r="B14" s="65">
        <v>1677</v>
      </c>
      <c r="C14" s="65">
        <v>710</v>
      </c>
      <c r="D14" s="65">
        <v>854</v>
      </c>
      <c r="E14" s="66">
        <v>405</v>
      </c>
      <c r="F14" s="63">
        <v>3646</v>
      </c>
      <c r="G14" s="67">
        <v>39</v>
      </c>
      <c r="H14" s="67">
        <v>831</v>
      </c>
      <c r="I14" s="67">
        <v>2854</v>
      </c>
      <c r="J14" s="63">
        <v>3724</v>
      </c>
      <c r="K14" s="74">
        <v>7370</v>
      </c>
      <c r="L14" s="68">
        <v>128</v>
      </c>
      <c r="M14" s="68">
        <v>11</v>
      </c>
      <c r="N14" s="79">
        <v>139</v>
      </c>
      <c r="O14" s="59">
        <v>7509</v>
      </c>
    </row>
    <row r="15" spans="1:15" s="57" customFormat="1" ht="38.25" thickBot="1" x14ac:dyDescent="0.35">
      <c r="A15" s="102" t="s">
        <v>42</v>
      </c>
      <c r="B15" s="64">
        <v>54789</v>
      </c>
      <c r="C15" s="65">
        <v>32674</v>
      </c>
      <c r="D15" s="65">
        <v>12693</v>
      </c>
      <c r="E15" s="64">
        <v>6098</v>
      </c>
      <c r="F15" s="61">
        <v>106254</v>
      </c>
      <c r="G15" s="65">
        <v>1144</v>
      </c>
      <c r="H15" s="65">
        <v>1638</v>
      </c>
      <c r="I15" s="65">
        <v>4866</v>
      </c>
      <c r="J15" s="65">
        <v>7648</v>
      </c>
      <c r="K15" s="73">
        <v>113902</v>
      </c>
      <c r="L15" s="65">
        <v>7150</v>
      </c>
      <c r="M15" s="65">
        <v>257</v>
      </c>
      <c r="N15" s="79">
        <v>7407</v>
      </c>
      <c r="O15" s="58">
        <v>121309</v>
      </c>
    </row>
    <row r="16" spans="1:15" s="44" customFormat="1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7" ht="19.5" thickBo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4"/>
      <c r="Q17" s="44"/>
    </row>
    <row r="18" spans="1:17" ht="19.5" customHeight="1" thickBot="1" x14ac:dyDescent="0.35">
      <c r="A18" s="746" t="s">
        <v>5</v>
      </c>
      <c r="B18" s="753" t="s">
        <v>2</v>
      </c>
      <c r="C18" s="754"/>
      <c r="D18" s="754"/>
      <c r="E18" s="754"/>
      <c r="F18" s="755"/>
      <c r="G18" s="765" t="s">
        <v>4</v>
      </c>
      <c r="H18" s="754"/>
      <c r="I18" s="754"/>
      <c r="J18" s="766"/>
      <c r="K18" s="756" t="s">
        <v>18</v>
      </c>
      <c r="L18" s="736" t="s">
        <v>12</v>
      </c>
      <c r="M18" s="736" t="s">
        <v>15</v>
      </c>
      <c r="N18" s="739" t="s">
        <v>57</v>
      </c>
      <c r="O18" s="742" t="s">
        <v>56</v>
      </c>
      <c r="P18" s="44"/>
      <c r="Q18" s="44"/>
    </row>
    <row r="19" spans="1:17" ht="18.75" customHeight="1" x14ac:dyDescent="0.3">
      <c r="A19" s="747"/>
      <c r="B19" s="749" t="s">
        <v>6</v>
      </c>
      <c r="C19" s="750"/>
      <c r="D19" s="759" t="s">
        <v>7</v>
      </c>
      <c r="E19" s="760"/>
      <c r="F19" s="751" t="s">
        <v>13</v>
      </c>
      <c r="G19" s="761" t="s">
        <v>17</v>
      </c>
      <c r="H19" s="762"/>
      <c r="I19" s="763" t="s">
        <v>14</v>
      </c>
      <c r="J19" s="767" t="s">
        <v>55</v>
      </c>
      <c r="K19" s="757"/>
      <c r="L19" s="737"/>
      <c r="M19" s="737"/>
      <c r="N19" s="740"/>
      <c r="O19" s="743"/>
      <c r="P19" s="44"/>
      <c r="Q19" s="44"/>
    </row>
    <row r="20" spans="1:17" ht="94.5" thickBot="1" x14ac:dyDescent="0.35">
      <c r="A20" s="748"/>
      <c r="B20" s="100" t="s">
        <v>11</v>
      </c>
      <c r="C20" s="99" t="s">
        <v>10</v>
      </c>
      <c r="D20" s="99" t="s">
        <v>45</v>
      </c>
      <c r="E20" s="101" t="s">
        <v>9</v>
      </c>
      <c r="F20" s="752"/>
      <c r="G20" s="98" t="s">
        <v>11</v>
      </c>
      <c r="H20" s="99" t="s">
        <v>10</v>
      </c>
      <c r="I20" s="764"/>
      <c r="J20" s="768"/>
      <c r="K20" s="758"/>
      <c r="L20" s="738"/>
      <c r="M20" s="738"/>
      <c r="N20" s="741"/>
      <c r="O20" s="744"/>
      <c r="P20" s="44"/>
      <c r="Q20" s="44"/>
    </row>
    <row r="21" spans="1:17" ht="38.25" thickBot="1" x14ac:dyDescent="0.35">
      <c r="A21" s="93" t="s">
        <v>46</v>
      </c>
      <c r="B21" s="45">
        <v>17633</v>
      </c>
      <c r="C21" s="52">
        <v>10931</v>
      </c>
      <c r="D21" s="52">
        <v>4131</v>
      </c>
      <c r="E21" s="45">
        <v>2558</v>
      </c>
      <c r="F21" s="53">
        <v>35253</v>
      </c>
      <c r="G21" s="52">
        <v>238</v>
      </c>
      <c r="H21" s="52">
        <v>173</v>
      </c>
      <c r="I21" s="52">
        <v>53</v>
      </c>
      <c r="J21" s="54">
        <v>464</v>
      </c>
      <c r="K21" s="75">
        <v>35717</v>
      </c>
      <c r="L21" s="55">
        <v>4200</v>
      </c>
      <c r="M21" s="55">
        <v>114</v>
      </c>
      <c r="N21" s="80">
        <v>4314</v>
      </c>
      <c r="O21" s="48">
        <v>40031</v>
      </c>
      <c r="P21" s="44"/>
      <c r="Q21" s="44"/>
    </row>
    <row r="22" spans="1:17" ht="19.5" thickBot="1" x14ac:dyDescent="0.35">
      <c r="A22" s="97" t="s">
        <v>47</v>
      </c>
      <c r="B22" s="45">
        <v>35479</v>
      </c>
      <c r="C22" s="52">
        <v>21033</v>
      </c>
      <c r="D22" s="52">
        <v>7708</v>
      </c>
      <c r="E22" s="52">
        <v>3135</v>
      </c>
      <c r="F22" s="53">
        <v>67355</v>
      </c>
      <c r="G22" s="52">
        <v>867</v>
      </c>
      <c r="H22" s="52">
        <v>634</v>
      </c>
      <c r="I22" s="52">
        <v>1959</v>
      </c>
      <c r="J22" s="54">
        <v>3493</v>
      </c>
      <c r="K22" s="75">
        <v>70848</v>
      </c>
      <c r="L22" s="55">
        <v>2822</v>
      </c>
      <c r="M22" s="55">
        <v>132</v>
      </c>
      <c r="N22" s="80">
        <v>2954</v>
      </c>
      <c r="O22" s="48">
        <v>73802</v>
      </c>
      <c r="P22" s="44"/>
      <c r="Q22" s="44"/>
    </row>
    <row r="23" spans="1:17" s="57" customFormat="1" ht="38.25" thickBot="1" x14ac:dyDescent="0.35">
      <c r="A23" s="102" t="s">
        <v>27</v>
      </c>
      <c r="B23" s="64">
        <v>53112</v>
      </c>
      <c r="C23" s="66">
        <v>31964</v>
      </c>
      <c r="D23" s="66">
        <v>11839</v>
      </c>
      <c r="E23" s="64">
        <v>5693</v>
      </c>
      <c r="F23" s="61">
        <v>102608</v>
      </c>
      <c r="G23" s="66">
        <v>1105</v>
      </c>
      <c r="H23" s="66">
        <v>807</v>
      </c>
      <c r="I23" s="66">
        <v>2012</v>
      </c>
      <c r="J23" s="62">
        <v>3924</v>
      </c>
      <c r="K23" s="76">
        <v>106532</v>
      </c>
      <c r="L23" s="66">
        <v>7022</v>
      </c>
      <c r="M23" s="66">
        <v>246</v>
      </c>
      <c r="N23" s="81">
        <v>7268</v>
      </c>
      <c r="O23" s="58">
        <v>113800</v>
      </c>
    </row>
    <row r="24" spans="1:17" s="57" customFormat="1" ht="38.25" thickBot="1" x14ac:dyDescent="0.35">
      <c r="A24" s="102" t="s">
        <v>41</v>
      </c>
      <c r="B24" s="69">
        <v>1677</v>
      </c>
      <c r="C24" s="69">
        <v>710</v>
      </c>
      <c r="D24" s="69">
        <v>854</v>
      </c>
      <c r="E24" s="69">
        <v>405</v>
      </c>
      <c r="F24" s="62">
        <v>3646</v>
      </c>
      <c r="G24" s="60">
        <v>39</v>
      </c>
      <c r="H24" s="60">
        <v>831</v>
      </c>
      <c r="I24" s="60">
        <v>2854</v>
      </c>
      <c r="J24" s="62">
        <v>3691</v>
      </c>
      <c r="K24" s="77">
        <v>7337</v>
      </c>
      <c r="L24" s="70">
        <v>128</v>
      </c>
      <c r="M24" s="70">
        <v>11</v>
      </c>
      <c r="N24" s="81">
        <v>139</v>
      </c>
      <c r="O24" s="71">
        <v>7476</v>
      </c>
    </row>
    <row r="25" spans="1:17" s="57" customFormat="1" ht="38.25" thickBot="1" x14ac:dyDescent="0.35">
      <c r="A25" s="102" t="s">
        <v>42</v>
      </c>
      <c r="B25" s="72">
        <v>54789</v>
      </c>
      <c r="C25" s="69">
        <v>32674</v>
      </c>
      <c r="D25" s="69">
        <v>12693</v>
      </c>
      <c r="E25" s="72">
        <v>6098</v>
      </c>
      <c r="F25" s="61">
        <v>106254</v>
      </c>
      <c r="G25" s="69">
        <v>1144</v>
      </c>
      <c r="H25" s="69">
        <v>1638</v>
      </c>
      <c r="I25" s="69">
        <v>4866</v>
      </c>
      <c r="J25" s="62">
        <v>7648</v>
      </c>
      <c r="K25" s="76">
        <v>113902</v>
      </c>
      <c r="L25" s="69">
        <v>7150</v>
      </c>
      <c r="M25" s="69">
        <v>257</v>
      </c>
      <c r="N25" s="81">
        <v>7407</v>
      </c>
      <c r="O25" s="58">
        <v>121309</v>
      </c>
    </row>
    <row r="27" spans="1:17" x14ac:dyDescent="0.3">
      <c r="P27" s="44"/>
      <c r="Q27" s="44"/>
    </row>
    <row r="28" spans="1:17" x14ac:dyDescent="0.3">
      <c r="P28" s="44"/>
      <c r="Q28" s="44"/>
    </row>
    <row r="29" spans="1:17" x14ac:dyDescent="0.3">
      <c r="P29" s="44"/>
      <c r="Q29" s="44"/>
    </row>
    <row r="30" spans="1:17" x14ac:dyDescent="0.3">
      <c r="P30" s="44"/>
      <c r="Q30" s="44"/>
    </row>
    <row r="31" spans="1:17" x14ac:dyDescent="0.3">
      <c r="P31" s="44"/>
      <c r="Q31" s="44"/>
    </row>
    <row r="32" spans="1:17" x14ac:dyDescent="0.3">
      <c r="P32" s="44"/>
      <c r="Q32" s="44"/>
    </row>
    <row r="33" spans="9:17" x14ac:dyDescent="0.3">
      <c r="I33" s="2"/>
      <c r="J33" s="2"/>
      <c r="P33" s="44"/>
      <c r="Q33" s="44"/>
    </row>
    <row r="34" spans="9:17" x14ac:dyDescent="0.3">
      <c r="I34" s="2"/>
      <c r="J34" s="2"/>
      <c r="P34" s="44"/>
      <c r="Q34" s="44"/>
    </row>
    <row r="35" spans="9:17" x14ac:dyDescent="0.3">
      <c r="I35" s="2"/>
      <c r="J35" s="2"/>
      <c r="P35" s="44"/>
      <c r="Q35" s="44"/>
    </row>
    <row r="36" spans="9:17" x14ac:dyDescent="0.3">
      <c r="I36" s="2"/>
      <c r="J36" s="2"/>
      <c r="P36" s="44"/>
      <c r="Q36" s="44"/>
    </row>
    <row r="37" spans="9:17" x14ac:dyDescent="0.3">
      <c r="I37" s="2"/>
      <c r="J37" s="2"/>
      <c r="P37" s="44"/>
      <c r="Q37" s="44"/>
    </row>
    <row r="38" spans="9:17" x14ac:dyDescent="0.3">
      <c r="I38" s="2"/>
      <c r="J38" s="2"/>
      <c r="P38" s="44"/>
      <c r="Q38" s="44"/>
    </row>
    <row r="39" spans="9:17" x14ac:dyDescent="0.3">
      <c r="I39" s="2"/>
      <c r="J39" s="2"/>
      <c r="P39" s="44"/>
      <c r="Q39" s="44"/>
    </row>
    <row r="40" spans="9:17" x14ac:dyDescent="0.3">
      <c r="I40" s="2"/>
      <c r="J40" s="2"/>
      <c r="P40" s="44"/>
      <c r="Q40" s="44"/>
    </row>
  </sheetData>
  <mergeCells count="29"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K18:K20"/>
    <mergeCell ref="L18:L20"/>
    <mergeCell ref="M18:M20"/>
    <mergeCell ref="N18:N20"/>
    <mergeCell ref="O18:O20"/>
  </mergeCells>
  <conditionalFormatting sqref="A23:A25">
    <cfRule type="duplicateValues" dxfId="320" priority="2"/>
  </conditionalFormatting>
  <conditionalFormatting sqref="A13:A15">
    <cfRule type="duplicateValues" dxfId="319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3"/>
  <sheetViews>
    <sheetView topLeftCell="E1" zoomScale="55" zoomScaleNormal="55" workbookViewId="0">
      <selection activeCell="F27" sqref="B27:I33"/>
    </sheetView>
  </sheetViews>
  <sheetFormatPr defaultRowHeight="18.75" x14ac:dyDescent="0.3"/>
  <cols>
    <col min="1" max="1" width="26.28515625" style="44" bestFit="1" customWidth="1"/>
    <col min="2" max="3" width="13.5703125" style="44" bestFit="1" customWidth="1"/>
    <col min="4" max="5" width="12.140625" style="44" bestFit="1" customWidth="1"/>
    <col min="6" max="6" width="22.5703125" style="44" bestFit="1" customWidth="1"/>
    <col min="7" max="10" width="12.140625" style="44" bestFit="1" customWidth="1"/>
    <col min="11" max="11" width="20.140625" style="44" bestFit="1" customWidth="1"/>
    <col min="12" max="12" width="17.85546875" style="44" bestFit="1" customWidth="1"/>
    <col min="13" max="13" width="16.140625" style="44" customWidth="1"/>
    <col min="14" max="14" width="14.7109375" style="44" bestFit="1" customWidth="1"/>
    <col min="15" max="15" width="24.28515625" style="44" customWidth="1"/>
    <col min="16" max="17" width="9.140625" style="2"/>
    <col min="18" max="16384" width="9.140625" style="44"/>
  </cols>
  <sheetData>
    <row r="1" spans="1:15" s="44" customFormat="1" x14ac:dyDescent="0.3">
      <c r="A1" s="745" t="s">
        <v>61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s="44" customFormat="1" ht="19.5" thickBot="1" x14ac:dyDescent="0.35"/>
    <row r="3" spans="1:15" s="44" customFormat="1" ht="19.5" customHeight="1" thickBot="1" x14ac:dyDescent="0.35">
      <c r="A3" s="746" t="s">
        <v>5</v>
      </c>
      <c r="B3" s="753" t="s">
        <v>2</v>
      </c>
      <c r="C3" s="754"/>
      <c r="D3" s="754"/>
      <c r="E3" s="754"/>
      <c r="F3" s="755"/>
      <c r="G3" s="765" t="s">
        <v>4</v>
      </c>
      <c r="H3" s="754"/>
      <c r="I3" s="754"/>
      <c r="J3" s="766"/>
      <c r="K3" s="756" t="s">
        <v>18</v>
      </c>
      <c r="L3" s="736" t="s">
        <v>12</v>
      </c>
      <c r="M3" s="736" t="s">
        <v>15</v>
      </c>
      <c r="N3" s="739" t="s">
        <v>57</v>
      </c>
      <c r="O3" s="742" t="s">
        <v>56</v>
      </c>
    </row>
    <row r="4" spans="1:15" s="44" customFormat="1" ht="40.5" customHeight="1" x14ac:dyDescent="0.3">
      <c r="A4" s="747"/>
      <c r="B4" s="749" t="s">
        <v>6</v>
      </c>
      <c r="C4" s="750"/>
      <c r="D4" s="759" t="s">
        <v>7</v>
      </c>
      <c r="E4" s="760"/>
      <c r="F4" s="751" t="s">
        <v>13</v>
      </c>
      <c r="G4" s="761" t="s">
        <v>17</v>
      </c>
      <c r="H4" s="762"/>
      <c r="I4" s="763" t="s">
        <v>14</v>
      </c>
      <c r="J4" s="767" t="s">
        <v>55</v>
      </c>
      <c r="K4" s="757"/>
      <c r="L4" s="737"/>
      <c r="M4" s="737"/>
      <c r="N4" s="740"/>
      <c r="O4" s="743"/>
    </row>
    <row r="5" spans="1:15" s="44" customFormat="1" ht="94.5" thickBot="1" x14ac:dyDescent="0.35">
      <c r="A5" s="748"/>
      <c r="B5" s="100" t="s">
        <v>11</v>
      </c>
      <c r="C5" s="99" t="s">
        <v>10</v>
      </c>
      <c r="D5" s="99" t="s">
        <v>45</v>
      </c>
      <c r="E5" s="101" t="s">
        <v>9</v>
      </c>
      <c r="F5" s="752"/>
      <c r="G5" s="98" t="s">
        <v>11</v>
      </c>
      <c r="H5" s="99" t="s">
        <v>10</v>
      </c>
      <c r="I5" s="764"/>
      <c r="J5" s="768"/>
      <c r="K5" s="758"/>
      <c r="L5" s="738"/>
      <c r="M5" s="738"/>
      <c r="N5" s="741"/>
      <c r="O5" s="744"/>
    </row>
    <row r="6" spans="1:15" s="44" customFormat="1" ht="38.25" thickBot="1" x14ac:dyDescent="0.35">
      <c r="A6" s="93" t="s">
        <v>20</v>
      </c>
      <c r="B6" s="45">
        <v>3675</v>
      </c>
      <c r="C6" s="46">
        <v>2085</v>
      </c>
      <c r="D6" s="46">
        <v>1242</v>
      </c>
      <c r="E6" s="46">
        <v>1153</v>
      </c>
      <c r="F6" s="61">
        <v>8155</v>
      </c>
      <c r="G6" s="46">
        <v>0</v>
      </c>
      <c r="H6" s="46">
        <v>0</v>
      </c>
      <c r="I6" s="46">
        <v>0</v>
      </c>
      <c r="J6" s="63">
        <v>0</v>
      </c>
      <c r="K6" s="73">
        <v>8155</v>
      </c>
      <c r="L6" s="47">
        <v>469</v>
      </c>
      <c r="M6" s="47">
        <v>0</v>
      </c>
      <c r="N6" s="78">
        <v>469</v>
      </c>
      <c r="O6" s="48">
        <v>8624</v>
      </c>
    </row>
    <row r="7" spans="1:15" s="44" customFormat="1" ht="19.5" thickBot="1" x14ac:dyDescent="0.35">
      <c r="A7" s="94" t="s">
        <v>21</v>
      </c>
      <c r="B7" s="45">
        <v>790</v>
      </c>
      <c r="C7" s="46">
        <v>416</v>
      </c>
      <c r="D7" s="46">
        <v>231</v>
      </c>
      <c r="E7" s="45">
        <v>167</v>
      </c>
      <c r="F7" s="61">
        <v>1604</v>
      </c>
      <c r="G7" s="46">
        <v>0</v>
      </c>
      <c r="H7" s="46">
        <v>0</v>
      </c>
      <c r="I7" s="46">
        <v>0</v>
      </c>
      <c r="J7" s="63">
        <v>0</v>
      </c>
      <c r="K7" s="73">
        <v>1604</v>
      </c>
      <c r="L7" s="47">
        <v>86</v>
      </c>
      <c r="M7" s="47">
        <v>0</v>
      </c>
      <c r="N7" s="78">
        <v>86</v>
      </c>
      <c r="O7" s="48">
        <v>1690</v>
      </c>
    </row>
    <row r="8" spans="1:15" s="44" customFormat="1" ht="19.5" thickBot="1" x14ac:dyDescent="0.35">
      <c r="A8" s="103" t="s">
        <v>26</v>
      </c>
      <c r="B8" s="46">
        <v>177</v>
      </c>
      <c r="C8" s="46">
        <v>141</v>
      </c>
      <c r="D8" s="46">
        <v>108</v>
      </c>
      <c r="E8" s="46">
        <v>1</v>
      </c>
      <c r="F8" s="63">
        <v>427</v>
      </c>
      <c r="G8" s="46">
        <v>0</v>
      </c>
      <c r="H8" s="46">
        <v>0</v>
      </c>
      <c r="I8" s="46">
        <v>0</v>
      </c>
      <c r="J8" s="63">
        <v>0</v>
      </c>
      <c r="K8" s="74">
        <v>427</v>
      </c>
      <c r="L8" s="47">
        <v>18</v>
      </c>
      <c r="M8" s="47">
        <v>0</v>
      </c>
      <c r="N8" s="78">
        <v>18</v>
      </c>
      <c r="O8" s="49">
        <v>445</v>
      </c>
    </row>
    <row r="9" spans="1:15" s="44" customFormat="1" ht="19.5" thickBot="1" x14ac:dyDescent="0.35">
      <c r="A9" s="104" t="s">
        <v>22</v>
      </c>
      <c r="B9" s="46">
        <v>232</v>
      </c>
      <c r="C9" s="46">
        <v>30</v>
      </c>
      <c r="D9" s="46">
        <v>36</v>
      </c>
      <c r="E9" s="46">
        <v>60</v>
      </c>
      <c r="F9" s="63">
        <v>358</v>
      </c>
      <c r="G9" s="46">
        <v>0</v>
      </c>
      <c r="H9" s="46">
        <v>0</v>
      </c>
      <c r="I9" s="46">
        <v>0</v>
      </c>
      <c r="J9" s="63">
        <v>0</v>
      </c>
      <c r="K9" s="74">
        <v>358</v>
      </c>
      <c r="L9" s="47">
        <v>-1</v>
      </c>
      <c r="M9" s="47">
        <v>0</v>
      </c>
      <c r="N9" s="78">
        <v>-1</v>
      </c>
      <c r="O9" s="49">
        <v>357</v>
      </c>
    </row>
    <row r="10" spans="1:15" s="44" customFormat="1" ht="19.5" thickBot="1" x14ac:dyDescent="0.35">
      <c r="A10" s="104" t="s">
        <v>23</v>
      </c>
      <c r="B10" s="45">
        <v>244</v>
      </c>
      <c r="C10" s="46">
        <v>175</v>
      </c>
      <c r="D10" s="46">
        <v>74</v>
      </c>
      <c r="E10" s="45">
        <v>78</v>
      </c>
      <c r="F10" s="61">
        <v>571</v>
      </c>
      <c r="G10" s="46">
        <v>0</v>
      </c>
      <c r="H10" s="46">
        <v>0</v>
      </c>
      <c r="I10" s="46">
        <v>0</v>
      </c>
      <c r="J10" s="63">
        <v>0</v>
      </c>
      <c r="K10" s="73">
        <v>571</v>
      </c>
      <c r="L10" s="47">
        <v>47</v>
      </c>
      <c r="M10" s="47">
        <v>0</v>
      </c>
      <c r="N10" s="78">
        <v>47</v>
      </c>
      <c r="O10" s="48">
        <v>618</v>
      </c>
    </row>
    <row r="11" spans="1:15" s="44" customFormat="1" ht="19.5" thickBot="1" x14ac:dyDescent="0.35">
      <c r="A11" s="95" t="s">
        <v>24</v>
      </c>
      <c r="B11" s="46">
        <v>369</v>
      </c>
      <c r="C11" s="46">
        <v>166</v>
      </c>
      <c r="D11" s="46">
        <v>67</v>
      </c>
      <c r="E11" s="46">
        <v>96</v>
      </c>
      <c r="F11" s="63">
        <v>698</v>
      </c>
      <c r="G11" s="46">
        <v>0</v>
      </c>
      <c r="H11" s="46">
        <v>0</v>
      </c>
      <c r="I11" s="46">
        <v>53</v>
      </c>
      <c r="J11" s="63">
        <v>53</v>
      </c>
      <c r="K11" s="74">
        <v>751</v>
      </c>
      <c r="L11" s="47">
        <v>36</v>
      </c>
      <c r="M11" s="47">
        <v>0</v>
      </c>
      <c r="N11" s="78">
        <v>36</v>
      </c>
      <c r="O11" s="49">
        <v>787</v>
      </c>
    </row>
    <row r="12" spans="1:15" s="44" customFormat="1" ht="19.5" thickBot="1" x14ac:dyDescent="0.35">
      <c r="A12" s="95" t="s">
        <v>25</v>
      </c>
      <c r="B12" s="46">
        <v>507</v>
      </c>
      <c r="C12" s="46">
        <v>321</v>
      </c>
      <c r="D12" s="46">
        <v>213</v>
      </c>
      <c r="E12" s="46">
        <v>56</v>
      </c>
      <c r="F12" s="63">
        <v>1097</v>
      </c>
      <c r="G12" s="46">
        <v>0</v>
      </c>
      <c r="H12" s="46">
        <v>0</v>
      </c>
      <c r="I12" s="46">
        <v>748</v>
      </c>
      <c r="J12" s="63">
        <v>748</v>
      </c>
      <c r="K12" s="74">
        <v>1845</v>
      </c>
      <c r="L12" s="47">
        <v>184</v>
      </c>
      <c r="M12" s="47">
        <v>0</v>
      </c>
      <c r="N12" s="78">
        <v>184</v>
      </c>
      <c r="O12" s="49">
        <v>2029</v>
      </c>
    </row>
    <row r="13" spans="1:15" s="57" customFormat="1" ht="38.25" thickBot="1" x14ac:dyDescent="0.35">
      <c r="A13" s="102" t="s">
        <v>27</v>
      </c>
      <c r="B13" s="64">
        <v>5341</v>
      </c>
      <c r="C13" s="65">
        <v>2988</v>
      </c>
      <c r="D13" s="65">
        <v>1753</v>
      </c>
      <c r="E13" s="64">
        <v>1472</v>
      </c>
      <c r="F13" s="61">
        <v>11554</v>
      </c>
      <c r="G13" s="65">
        <v>0</v>
      </c>
      <c r="H13" s="65">
        <v>0</v>
      </c>
      <c r="I13" s="65">
        <v>801</v>
      </c>
      <c r="J13" s="63">
        <v>801</v>
      </c>
      <c r="K13" s="73">
        <v>12355</v>
      </c>
      <c r="L13" s="65">
        <v>775</v>
      </c>
      <c r="M13" s="65">
        <v>0</v>
      </c>
      <c r="N13" s="79">
        <v>775</v>
      </c>
      <c r="O13" s="58">
        <v>13130</v>
      </c>
    </row>
    <row r="14" spans="1:15" s="57" customFormat="1" ht="38.25" thickBot="1" x14ac:dyDescent="0.35">
      <c r="A14" s="102" t="s">
        <v>41</v>
      </c>
      <c r="B14" s="65">
        <v>92</v>
      </c>
      <c r="C14" s="65">
        <v>29</v>
      </c>
      <c r="D14" s="65">
        <v>94</v>
      </c>
      <c r="E14" s="66">
        <v>168</v>
      </c>
      <c r="F14" s="63">
        <v>383</v>
      </c>
      <c r="G14" s="67">
        <v>17</v>
      </c>
      <c r="H14" s="67">
        <v>8</v>
      </c>
      <c r="I14" s="67">
        <v>0</v>
      </c>
      <c r="J14" s="63">
        <v>25</v>
      </c>
      <c r="K14" s="74">
        <v>408</v>
      </c>
      <c r="L14" s="68">
        <v>0</v>
      </c>
      <c r="M14" s="68">
        <v>0</v>
      </c>
      <c r="N14" s="79">
        <v>0</v>
      </c>
      <c r="O14" s="59">
        <v>408</v>
      </c>
    </row>
    <row r="15" spans="1:15" s="57" customFormat="1" ht="38.25" thickBot="1" x14ac:dyDescent="0.35">
      <c r="A15" s="102" t="s">
        <v>42</v>
      </c>
      <c r="B15" s="64">
        <v>5433</v>
      </c>
      <c r="C15" s="65">
        <v>3017</v>
      </c>
      <c r="D15" s="65">
        <v>1847</v>
      </c>
      <c r="E15" s="64">
        <v>1640</v>
      </c>
      <c r="F15" s="61">
        <v>11937</v>
      </c>
      <c r="G15" s="65">
        <v>17</v>
      </c>
      <c r="H15" s="65">
        <v>8</v>
      </c>
      <c r="I15" s="65">
        <v>801</v>
      </c>
      <c r="J15" s="65">
        <v>826</v>
      </c>
      <c r="K15" s="73">
        <v>12763</v>
      </c>
      <c r="L15" s="65">
        <v>775</v>
      </c>
      <c r="M15" s="65">
        <v>0</v>
      </c>
      <c r="N15" s="79">
        <v>775</v>
      </c>
      <c r="O15" s="58">
        <v>13538</v>
      </c>
    </row>
    <row r="16" spans="1:15" s="44" customFormat="1" x14ac:dyDescent="0.3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7" ht="19.5" thickBot="1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4"/>
      <c r="Q17" s="44"/>
    </row>
    <row r="18" spans="1:17" ht="19.5" customHeight="1" thickBot="1" x14ac:dyDescent="0.35">
      <c r="A18" s="746" t="s">
        <v>5</v>
      </c>
      <c r="B18" s="753" t="s">
        <v>2</v>
      </c>
      <c r="C18" s="754"/>
      <c r="D18" s="754"/>
      <c r="E18" s="754"/>
      <c r="F18" s="755"/>
      <c r="G18" s="765" t="s">
        <v>4</v>
      </c>
      <c r="H18" s="754"/>
      <c r="I18" s="754"/>
      <c r="J18" s="766"/>
      <c r="K18" s="756" t="s">
        <v>18</v>
      </c>
      <c r="L18" s="736" t="s">
        <v>12</v>
      </c>
      <c r="M18" s="736" t="s">
        <v>15</v>
      </c>
      <c r="N18" s="739" t="s">
        <v>57</v>
      </c>
      <c r="O18" s="742" t="s">
        <v>56</v>
      </c>
      <c r="P18" s="44"/>
      <c r="Q18" s="44"/>
    </row>
    <row r="19" spans="1:17" ht="31.5" customHeight="1" x14ac:dyDescent="0.3">
      <c r="A19" s="747"/>
      <c r="B19" s="749" t="s">
        <v>6</v>
      </c>
      <c r="C19" s="750"/>
      <c r="D19" s="759" t="s">
        <v>7</v>
      </c>
      <c r="E19" s="760"/>
      <c r="F19" s="751" t="s">
        <v>13</v>
      </c>
      <c r="G19" s="761" t="s">
        <v>17</v>
      </c>
      <c r="H19" s="762"/>
      <c r="I19" s="763" t="s">
        <v>14</v>
      </c>
      <c r="J19" s="767" t="s">
        <v>55</v>
      </c>
      <c r="K19" s="757"/>
      <c r="L19" s="737"/>
      <c r="M19" s="737"/>
      <c r="N19" s="740"/>
      <c r="O19" s="743"/>
      <c r="P19" s="44"/>
      <c r="Q19" s="44"/>
    </row>
    <row r="20" spans="1:17" ht="94.5" thickBot="1" x14ac:dyDescent="0.35">
      <c r="A20" s="748"/>
      <c r="B20" s="100" t="s">
        <v>11</v>
      </c>
      <c r="C20" s="99" t="s">
        <v>10</v>
      </c>
      <c r="D20" s="99" t="s">
        <v>45</v>
      </c>
      <c r="E20" s="101" t="s">
        <v>9</v>
      </c>
      <c r="F20" s="752"/>
      <c r="G20" s="98" t="s">
        <v>11</v>
      </c>
      <c r="H20" s="99" t="s">
        <v>10</v>
      </c>
      <c r="I20" s="764"/>
      <c r="J20" s="768"/>
      <c r="K20" s="758"/>
      <c r="L20" s="738"/>
      <c r="M20" s="738"/>
      <c r="N20" s="741"/>
      <c r="O20" s="744"/>
      <c r="P20" s="44"/>
      <c r="Q20" s="44"/>
    </row>
    <row r="21" spans="1:17" ht="38.25" thickBot="1" x14ac:dyDescent="0.35">
      <c r="A21" s="93" t="s">
        <v>46</v>
      </c>
      <c r="B21" s="45">
        <v>2707</v>
      </c>
      <c r="C21" s="52">
        <v>1188</v>
      </c>
      <c r="D21" s="52">
        <v>674</v>
      </c>
      <c r="E21" s="45">
        <v>350</v>
      </c>
      <c r="F21" s="53">
        <v>4919</v>
      </c>
      <c r="G21" s="52">
        <v>0</v>
      </c>
      <c r="H21" s="52">
        <v>0</v>
      </c>
      <c r="I21" s="52">
        <v>53</v>
      </c>
      <c r="J21" s="54">
        <v>53</v>
      </c>
      <c r="K21" s="75">
        <v>4972</v>
      </c>
      <c r="L21" s="55">
        <v>255</v>
      </c>
      <c r="M21" s="55">
        <v>0</v>
      </c>
      <c r="N21" s="80">
        <v>255</v>
      </c>
      <c r="O21" s="48">
        <v>5227</v>
      </c>
      <c r="P21" s="44"/>
      <c r="Q21" s="44"/>
    </row>
    <row r="22" spans="1:17" ht="19.5" thickBot="1" x14ac:dyDescent="0.35">
      <c r="A22" s="97" t="s">
        <v>47</v>
      </c>
      <c r="B22" s="45">
        <v>2634</v>
      </c>
      <c r="C22" s="52">
        <v>1800</v>
      </c>
      <c r="D22" s="52">
        <v>1079</v>
      </c>
      <c r="E22" s="52">
        <v>1122</v>
      </c>
      <c r="F22" s="53">
        <v>6635</v>
      </c>
      <c r="G22" s="52">
        <v>0</v>
      </c>
      <c r="H22" s="52">
        <v>0</v>
      </c>
      <c r="I22" s="52">
        <v>748</v>
      </c>
      <c r="J22" s="54">
        <v>748</v>
      </c>
      <c r="K22" s="75">
        <v>7383</v>
      </c>
      <c r="L22" s="55">
        <v>520</v>
      </c>
      <c r="M22" s="55">
        <v>0</v>
      </c>
      <c r="N22" s="80">
        <v>520</v>
      </c>
      <c r="O22" s="48">
        <v>7903</v>
      </c>
      <c r="P22" s="44"/>
      <c r="Q22" s="44"/>
    </row>
    <row r="23" spans="1:17" s="57" customFormat="1" ht="38.25" thickBot="1" x14ac:dyDescent="0.35">
      <c r="A23" s="102" t="s">
        <v>27</v>
      </c>
      <c r="B23" s="64">
        <v>5341</v>
      </c>
      <c r="C23" s="66">
        <v>2988</v>
      </c>
      <c r="D23" s="66">
        <v>1753</v>
      </c>
      <c r="E23" s="64">
        <v>1472</v>
      </c>
      <c r="F23" s="61">
        <v>11554</v>
      </c>
      <c r="G23" s="66">
        <v>0</v>
      </c>
      <c r="H23" s="66">
        <v>0</v>
      </c>
      <c r="I23" s="66">
        <v>801</v>
      </c>
      <c r="J23" s="62">
        <v>801</v>
      </c>
      <c r="K23" s="76">
        <v>12355</v>
      </c>
      <c r="L23" s="66">
        <v>775</v>
      </c>
      <c r="M23" s="66">
        <v>0</v>
      </c>
      <c r="N23" s="81">
        <v>775</v>
      </c>
      <c r="O23" s="58">
        <v>13130</v>
      </c>
    </row>
    <row r="24" spans="1:17" s="57" customFormat="1" ht="38.25" thickBot="1" x14ac:dyDescent="0.35">
      <c r="A24" s="102" t="s">
        <v>41</v>
      </c>
      <c r="B24" s="69">
        <v>92</v>
      </c>
      <c r="C24" s="69">
        <v>29</v>
      </c>
      <c r="D24" s="69">
        <v>94</v>
      </c>
      <c r="E24" s="69">
        <v>168</v>
      </c>
      <c r="F24" s="62">
        <v>383</v>
      </c>
      <c r="G24" s="60">
        <v>17</v>
      </c>
      <c r="H24" s="60">
        <v>8</v>
      </c>
      <c r="I24" s="60">
        <v>0</v>
      </c>
      <c r="J24" s="62">
        <v>25</v>
      </c>
      <c r="K24" s="77">
        <v>408</v>
      </c>
      <c r="L24" s="70">
        <v>0</v>
      </c>
      <c r="M24" s="70">
        <v>0</v>
      </c>
      <c r="N24" s="81">
        <v>0</v>
      </c>
      <c r="O24" s="71">
        <v>408</v>
      </c>
    </row>
    <row r="25" spans="1:17" s="57" customFormat="1" ht="38.25" thickBot="1" x14ac:dyDescent="0.35">
      <c r="A25" s="102" t="s">
        <v>42</v>
      </c>
      <c r="B25" s="72">
        <v>5433</v>
      </c>
      <c r="C25" s="69">
        <v>3017</v>
      </c>
      <c r="D25" s="69">
        <v>1847</v>
      </c>
      <c r="E25" s="72">
        <v>1640</v>
      </c>
      <c r="F25" s="61">
        <v>11937</v>
      </c>
      <c r="G25" s="69">
        <v>17</v>
      </c>
      <c r="H25" s="69">
        <v>8</v>
      </c>
      <c r="I25" s="69">
        <v>801</v>
      </c>
      <c r="J25" s="62">
        <v>826</v>
      </c>
      <c r="K25" s="76">
        <v>12763</v>
      </c>
      <c r="L25" s="69">
        <v>775</v>
      </c>
      <c r="M25" s="69">
        <v>0</v>
      </c>
      <c r="N25" s="81">
        <v>775</v>
      </c>
      <c r="O25" s="58">
        <v>13538</v>
      </c>
    </row>
    <row r="27" spans="1:17" x14ac:dyDescent="0.3">
      <c r="A27" s="44" t="s">
        <v>1</v>
      </c>
      <c r="P27" s="44"/>
      <c r="Q27" s="44"/>
    </row>
    <row r="28" spans="1:17" x14ac:dyDescent="0.3">
      <c r="A28" s="56"/>
      <c r="P28" s="44"/>
      <c r="Q28" s="44"/>
    </row>
    <row r="29" spans="1:17" x14ac:dyDescent="0.3">
      <c r="P29" s="44"/>
      <c r="Q29" s="44"/>
    </row>
    <row r="30" spans="1:17" x14ac:dyDescent="0.3">
      <c r="P30" s="44"/>
      <c r="Q30" s="44"/>
    </row>
    <row r="31" spans="1:17" x14ac:dyDescent="0.3">
      <c r="P31" s="44"/>
      <c r="Q31" s="44"/>
    </row>
    <row r="32" spans="1:17" x14ac:dyDescent="0.3">
      <c r="P32" s="44"/>
      <c r="Q32" s="44"/>
    </row>
    <row r="33" spans="8:17" x14ac:dyDescent="0.3">
      <c r="H33" s="2"/>
      <c r="I33" s="2"/>
      <c r="P33" s="44"/>
      <c r="Q33" s="44"/>
    </row>
  </sheetData>
  <mergeCells count="29"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K18:K20"/>
    <mergeCell ref="L18:L20"/>
    <mergeCell ref="M18:M20"/>
    <mergeCell ref="N18:N20"/>
    <mergeCell ref="O18:O20"/>
  </mergeCells>
  <conditionalFormatting sqref="A23:A25">
    <cfRule type="duplicateValues" dxfId="318" priority="2"/>
  </conditionalFormatting>
  <conditionalFormatting sqref="A13:A15">
    <cfRule type="duplicateValues" dxfId="317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87"/>
  <sheetViews>
    <sheetView topLeftCell="A61" zoomScale="40" zoomScaleNormal="40" workbookViewId="0">
      <selection activeCell="A88" sqref="A88:P268"/>
    </sheetView>
  </sheetViews>
  <sheetFormatPr defaultRowHeight="15" x14ac:dyDescent="0.25"/>
  <cols>
    <col min="1" max="1" width="34.28515625" style="3" customWidth="1"/>
    <col min="2" max="3" width="14.7109375" style="3" bestFit="1" customWidth="1"/>
    <col min="4" max="4" width="15.140625" style="3" customWidth="1"/>
    <col min="5" max="5" width="14.7109375" style="3" bestFit="1" customWidth="1"/>
    <col min="6" max="6" width="15.28515625" style="3" customWidth="1"/>
    <col min="7" max="7" width="16" style="3" bestFit="1" customWidth="1"/>
    <col min="8" max="11" width="13.5703125" style="3" bestFit="1" customWidth="1"/>
    <col min="12" max="12" width="13.5703125" style="3" customWidth="1"/>
    <col min="13" max="13" width="19.42578125" style="3" customWidth="1"/>
    <col min="14" max="14" width="14.7109375" style="3" bestFit="1" customWidth="1"/>
    <col min="15" max="16384" width="9.140625" style="3"/>
  </cols>
  <sheetData>
    <row r="1" spans="1:15" ht="18.75" x14ac:dyDescent="0.3">
      <c r="A1" s="745" t="s">
        <v>70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</row>
    <row r="2" spans="1:15" ht="19.5" thickBot="1" x14ac:dyDescent="0.35">
      <c r="A2" s="20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5" ht="19.5" thickBot="1" x14ac:dyDescent="0.35">
      <c r="A3" s="769" t="s">
        <v>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1"/>
    </row>
    <row r="4" spans="1:15" ht="16.5" customHeight="1" thickBot="1" x14ac:dyDescent="0.35">
      <c r="A4" s="746" t="s">
        <v>5</v>
      </c>
      <c r="B4" s="772" t="s">
        <v>2</v>
      </c>
      <c r="C4" s="773"/>
      <c r="D4" s="773"/>
      <c r="E4" s="773"/>
      <c r="F4" s="773"/>
      <c r="G4" s="774"/>
      <c r="H4" s="775" t="s">
        <v>4</v>
      </c>
      <c r="I4" s="776"/>
      <c r="J4" s="776"/>
      <c r="K4" s="776"/>
      <c r="L4" s="777"/>
      <c r="M4" s="783" t="s">
        <v>18</v>
      </c>
      <c r="N4" s="786" t="s">
        <v>19</v>
      </c>
    </row>
    <row r="5" spans="1:15" ht="15.75" customHeight="1" x14ac:dyDescent="0.25">
      <c r="A5" s="747"/>
      <c r="B5" s="749" t="s">
        <v>6</v>
      </c>
      <c r="C5" s="750"/>
      <c r="D5" s="759" t="s">
        <v>7</v>
      </c>
      <c r="E5" s="760"/>
      <c r="F5" s="778" t="s">
        <v>12</v>
      </c>
      <c r="G5" s="779" t="s">
        <v>13</v>
      </c>
      <c r="H5" s="761" t="s">
        <v>17</v>
      </c>
      <c r="I5" s="762"/>
      <c r="J5" s="763" t="s">
        <v>14</v>
      </c>
      <c r="K5" s="767" t="s">
        <v>15</v>
      </c>
      <c r="L5" s="781" t="s">
        <v>16</v>
      </c>
      <c r="M5" s="784"/>
      <c r="N5" s="787"/>
    </row>
    <row r="6" spans="1:15" ht="94.5" thickBot="1" x14ac:dyDescent="0.3">
      <c r="A6" s="748"/>
      <c r="B6" s="100" t="s">
        <v>11</v>
      </c>
      <c r="C6" s="99" t="s">
        <v>10</v>
      </c>
      <c r="D6" s="99" t="s">
        <v>8</v>
      </c>
      <c r="E6" s="101" t="s">
        <v>9</v>
      </c>
      <c r="F6" s="768"/>
      <c r="G6" s="780"/>
      <c r="H6" s="98" t="s">
        <v>11</v>
      </c>
      <c r="I6" s="99" t="s">
        <v>10</v>
      </c>
      <c r="J6" s="764"/>
      <c r="K6" s="768"/>
      <c r="L6" s="782"/>
      <c r="M6" s="785"/>
      <c r="N6" s="788"/>
    </row>
    <row r="7" spans="1:15" ht="37.5" x14ac:dyDescent="0.25">
      <c r="A7" s="107" t="s">
        <v>20</v>
      </c>
      <c r="B7" s="124">
        <v>34116.590054</v>
      </c>
      <c r="C7" s="125">
        <v>14585.002467</v>
      </c>
      <c r="D7" s="125">
        <v>8734.8122249999997</v>
      </c>
      <c r="E7" s="125">
        <v>2335.0889239999997</v>
      </c>
      <c r="F7" s="125">
        <v>7025.1494259999999</v>
      </c>
      <c r="G7" s="124">
        <v>66796.643096000014</v>
      </c>
      <c r="H7" s="125">
        <v>745.57023700000002</v>
      </c>
      <c r="I7" s="125">
        <v>170.62299999999999</v>
      </c>
      <c r="J7" s="125">
        <v>0</v>
      </c>
      <c r="K7" s="125">
        <v>133.78898226000001</v>
      </c>
      <c r="L7" s="125">
        <v>1049.98221926</v>
      </c>
      <c r="M7" s="124">
        <v>67846.625315260011</v>
      </c>
      <c r="N7" s="125">
        <v>29086.5585613</v>
      </c>
    </row>
    <row r="8" spans="1:15" ht="18.75" x14ac:dyDescent="0.25">
      <c r="A8" s="103" t="s">
        <v>21</v>
      </c>
      <c r="B8" s="124">
        <v>7651.8678319999999</v>
      </c>
      <c r="C8" s="125">
        <v>3876.5853340000003</v>
      </c>
      <c r="D8" s="125">
        <v>3466.9393100000002</v>
      </c>
      <c r="E8" s="124">
        <v>711.48667100000011</v>
      </c>
      <c r="F8" s="125">
        <v>1430.9633429999999</v>
      </c>
      <c r="G8" s="124">
        <v>17137.842490000003</v>
      </c>
      <c r="H8" s="125">
        <v>286.565</v>
      </c>
      <c r="I8" s="125">
        <v>42.093000000000004</v>
      </c>
      <c r="J8" s="125">
        <v>0</v>
      </c>
      <c r="K8" s="125">
        <v>34.883055999999996</v>
      </c>
      <c r="L8" s="125">
        <v>363.54105600000003</v>
      </c>
      <c r="M8" s="124">
        <v>17501.383546000001</v>
      </c>
      <c r="N8" s="125">
        <v>7066.59933</v>
      </c>
    </row>
    <row r="9" spans="1:15" ht="18.75" x14ac:dyDescent="0.25">
      <c r="A9" s="109" t="s">
        <v>26</v>
      </c>
      <c r="B9" s="125">
        <v>1797.9634679999999</v>
      </c>
      <c r="C9" s="125">
        <v>1409.6779759999999</v>
      </c>
      <c r="D9" s="125">
        <v>884.17748500000005</v>
      </c>
      <c r="E9" s="125">
        <v>186.23987399999999</v>
      </c>
      <c r="F9" s="125">
        <v>437.77631200000002</v>
      </c>
      <c r="G9" s="125">
        <v>4715.8351149999999</v>
      </c>
      <c r="H9" s="125">
        <v>36.085999999999999</v>
      </c>
      <c r="I9" s="125">
        <v>21.093</v>
      </c>
      <c r="J9" s="125">
        <v>0</v>
      </c>
      <c r="K9" s="125">
        <v>6.7389999999999999</v>
      </c>
      <c r="L9" s="125">
        <v>63.917999999999999</v>
      </c>
      <c r="M9" s="125">
        <v>4779.7531149999995</v>
      </c>
      <c r="N9" s="125">
        <v>2081.3415500000001</v>
      </c>
    </row>
    <row r="10" spans="1:15" ht="18.75" x14ac:dyDescent="0.25">
      <c r="A10" s="110" t="s">
        <v>22</v>
      </c>
      <c r="B10" s="125">
        <v>1695.2718970000001</v>
      </c>
      <c r="C10" s="125">
        <v>679.50041399999998</v>
      </c>
      <c r="D10" s="125">
        <v>418.85754500000002</v>
      </c>
      <c r="E10" s="125">
        <v>222.580511</v>
      </c>
      <c r="F10" s="125">
        <v>314.10148500000003</v>
      </c>
      <c r="G10" s="125">
        <v>3330.3118520000003</v>
      </c>
      <c r="H10" s="125">
        <v>250.47900000000001</v>
      </c>
      <c r="I10" s="125">
        <v>20</v>
      </c>
      <c r="J10" s="125">
        <v>0</v>
      </c>
      <c r="K10" s="125">
        <v>2</v>
      </c>
      <c r="L10" s="125">
        <v>272.47899999999998</v>
      </c>
      <c r="M10" s="125">
        <v>3602.7908520000001</v>
      </c>
      <c r="N10" s="125">
        <v>1867.876812</v>
      </c>
    </row>
    <row r="11" spans="1:15" ht="18.75" x14ac:dyDescent="0.25">
      <c r="A11" s="110" t="s">
        <v>23</v>
      </c>
      <c r="B11" s="124">
        <v>2683.7567359999998</v>
      </c>
      <c r="C11" s="125">
        <v>1088.613472</v>
      </c>
      <c r="D11" s="125">
        <v>546.80222000000003</v>
      </c>
      <c r="E11" s="124">
        <v>247.94364899999999</v>
      </c>
      <c r="F11" s="125">
        <v>393.48401200000001</v>
      </c>
      <c r="G11" s="124">
        <v>4960.6000889999996</v>
      </c>
      <c r="H11" s="125">
        <v>0</v>
      </c>
      <c r="I11" s="125">
        <v>0</v>
      </c>
      <c r="J11" s="125">
        <v>0</v>
      </c>
      <c r="K11" s="125">
        <v>21.144055999999999</v>
      </c>
      <c r="L11" s="125">
        <v>21.144055999999999</v>
      </c>
      <c r="M11" s="124">
        <v>4981.7441449999997</v>
      </c>
      <c r="N11" s="125">
        <v>1794.822703</v>
      </c>
    </row>
    <row r="12" spans="1:15" ht="18.75" x14ac:dyDescent="0.25">
      <c r="A12" s="111" t="s">
        <v>24</v>
      </c>
      <c r="B12" s="125">
        <v>3634.9021460000004</v>
      </c>
      <c r="C12" s="125">
        <v>1629.754349</v>
      </c>
      <c r="D12" s="125">
        <v>734.97264800000005</v>
      </c>
      <c r="E12" s="125">
        <v>164.16653100000002</v>
      </c>
      <c r="F12" s="125">
        <v>620.40835700000002</v>
      </c>
      <c r="G12" s="125">
        <v>6784.2040310000002</v>
      </c>
      <c r="H12" s="125">
        <v>29.606999999999999</v>
      </c>
      <c r="I12" s="125">
        <v>18</v>
      </c>
      <c r="J12" s="125">
        <v>0</v>
      </c>
      <c r="K12" s="125">
        <v>4.3542579999999997</v>
      </c>
      <c r="L12" s="125">
        <v>51.961258000000001</v>
      </c>
      <c r="M12" s="125">
        <v>6836.1652890000005</v>
      </c>
      <c r="N12" s="125">
        <v>2685.9711109999998</v>
      </c>
    </row>
    <row r="13" spans="1:15" ht="19.5" thickBot="1" x14ac:dyDescent="0.3">
      <c r="A13" s="111" t="s">
        <v>25</v>
      </c>
      <c r="B13" s="125">
        <v>6125.6446559999995</v>
      </c>
      <c r="C13" s="125">
        <v>2640.056505</v>
      </c>
      <c r="D13" s="125">
        <v>1833.376579</v>
      </c>
      <c r="E13" s="125">
        <v>200.30509899999998</v>
      </c>
      <c r="F13" s="125">
        <v>4257.2524009999997</v>
      </c>
      <c r="G13" s="125">
        <v>15056.635240000001</v>
      </c>
      <c r="H13" s="125">
        <v>297.68</v>
      </c>
      <c r="I13" s="125">
        <v>128.23500000000001</v>
      </c>
      <c r="J13" s="125">
        <v>1416</v>
      </c>
      <c r="K13" s="125">
        <v>138.69999999999999</v>
      </c>
      <c r="L13" s="125">
        <v>1980.615</v>
      </c>
      <c r="M13" s="125">
        <v>17037.250240000001</v>
      </c>
      <c r="N13" s="125">
        <v>8380.0902019999994</v>
      </c>
    </row>
    <row r="14" spans="1:15" ht="19.5" thickBot="1" x14ac:dyDescent="0.3">
      <c r="A14" s="126" t="s">
        <v>27</v>
      </c>
      <c r="B14" s="127">
        <v>51529.004687999994</v>
      </c>
      <c r="C14" s="128">
        <v>22731.398655000001</v>
      </c>
      <c r="D14" s="128">
        <v>14770.100762</v>
      </c>
      <c r="E14" s="127">
        <v>3411.0472249999993</v>
      </c>
      <c r="F14" s="128">
        <v>13333.773526999999</v>
      </c>
      <c r="G14" s="127">
        <v>105775.324857</v>
      </c>
      <c r="H14" s="128">
        <v>1359.422237</v>
      </c>
      <c r="I14" s="128">
        <v>358.95100000000002</v>
      </c>
      <c r="J14" s="128">
        <v>1416</v>
      </c>
      <c r="K14" s="128">
        <v>311.72629625999997</v>
      </c>
      <c r="L14" s="128">
        <v>3446.09953326</v>
      </c>
      <c r="M14" s="127">
        <v>109221.42439026</v>
      </c>
      <c r="N14" s="128">
        <v>47219.219204299996</v>
      </c>
      <c r="O14" s="13"/>
    </row>
    <row r="15" spans="1:15" ht="37.5" x14ac:dyDescent="0.25">
      <c r="A15" s="113" t="s">
        <v>28</v>
      </c>
      <c r="B15" s="125">
        <v>122.49881000000001</v>
      </c>
      <c r="C15" s="125">
        <v>13.391999999999999</v>
      </c>
      <c r="D15" s="125">
        <v>33.970999999999997</v>
      </c>
      <c r="E15" s="125">
        <v>41.030999999999999</v>
      </c>
      <c r="F15" s="125">
        <v>47.265314000000004</v>
      </c>
      <c r="G15" s="125">
        <v>258.15812400000004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258.15812400000004</v>
      </c>
      <c r="N15" s="125">
        <v>98.045688999999996</v>
      </c>
    </row>
    <row r="16" spans="1:15" ht="37.5" x14ac:dyDescent="0.25">
      <c r="A16" s="114" t="s">
        <v>29</v>
      </c>
      <c r="B16" s="125">
        <v>73</v>
      </c>
      <c r="C16" s="125">
        <v>0</v>
      </c>
      <c r="D16" s="125">
        <v>10.715332</v>
      </c>
      <c r="E16" s="125">
        <v>2</v>
      </c>
      <c r="F16" s="125">
        <v>2</v>
      </c>
      <c r="G16" s="125">
        <v>87.715332000000004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87.715332000000004</v>
      </c>
      <c r="N16" s="125">
        <v>10.715332</v>
      </c>
    </row>
    <row r="17" spans="1:14" ht="37.5" x14ac:dyDescent="0.25">
      <c r="A17" s="114" t="s">
        <v>32</v>
      </c>
      <c r="B17" s="125">
        <v>0</v>
      </c>
      <c r="C17" s="125">
        <v>7</v>
      </c>
      <c r="D17" s="125">
        <v>0</v>
      </c>
      <c r="E17" s="125">
        <v>0</v>
      </c>
      <c r="F17" s="125">
        <v>0</v>
      </c>
      <c r="G17" s="125">
        <v>7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7</v>
      </c>
      <c r="N17" s="125">
        <v>7</v>
      </c>
    </row>
    <row r="18" spans="1:14" ht="37.5" x14ac:dyDescent="0.25">
      <c r="A18" s="114" t="s">
        <v>30</v>
      </c>
      <c r="B18" s="125">
        <v>19.373999999999999</v>
      </c>
      <c r="C18" s="125">
        <v>0</v>
      </c>
      <c r="D18" s="125">
        <v>5.5</v>
      </c>
      <c r="E18" s="125">
        <v>0</v>
      </c>
      <c r="F18" s="125">
        <v>0</v>
      </c>
      <c r="G18" s="125">
        <v>24.873999999999999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24.873999999999999</v>
      </c>
      <c r="N18" s="125">
        <v>9</v>
      </c>
    </row>
    <row r="19" spans="1:14" ht="56.25" x14ac:dyDescent="0.25">
      <c r="A19" s="114" t="s">
        <v>31</v>
      </c>
      <c r="B19" s="125">
        <v>95.927941000000004</v>
      </c>
      <c r="C19" s="125">
        <v>51.067771</v>
      </c>
      <c r="D19" s="125">
        <v>52.854013999999999</v>
      </c>
      <c r="E19" s="125">
        <v>10.442569000000001</v>
      </c>
      <c r="F19" s="125">
        <v>6</v>
      </c>
      <c r="G19" s="125">
        <v>216.29229500000002</v>
      </c>
      <c r="H19" s="125">
        <v>0</v>
      </c>
      <c r="I19" s="125">
        <v>0</v>
      </c>
      <c r="J19" s="125">
        <v>0</v>
      </c>
      <c r="K19" s="125">
        <v>9</v>
      </c>
      <c r="L19" s="125">
        <v>9</v>
      </c>
      <c r="M19" s="125">
        <v>225.29229500000002</v>
      </c>
      <c r="N19" s="125">
        <v>99.132999999999996</v>
      </c>
    </row>
    <row r="20" spans="1:14" ht="18.75" x14ac:dyDescent="0.25">
      <c r="A20" s="114" t="s">
        <v>33</v>
      </c>
      <c r="B20" s="125">
        <v>5.0467760000000004</v>
      </c>
      <c r="C20" s="125">
        <v>0</v>
      </c>
      <c r="D20" s="125">
        <v>77</v>
      </c>
      <c r="E20" s="125">
        <v>0</v>
      </c>
      <c r="F20" s="125">
        <v>0</v>
      </c>
      <c r="G20" s="125">
        <v>82.046775999999994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82.046775999999994</v>
      </c>
      <c r="N20" s="125">
        <v>82.046775999999994</v>
      </c>
    </row>
    <row r="21" spans="1:14" ht="37.5" x14ac:dyDescent="0.25">
      <c r="A21" s="114" t="s">
        <v>34</v>
      </c>
      <c r="B21" s="125">
        <v>9.5</v>
      </c>
      <c r="C21" s="125">
        <v>58</v>
      </c>
      <c r="D21" s="125">
        <v>5.739547</v>
      </c>
      <c r="E21" s="125">
        <v>2.2999999999999998</v>
      </c>
      <c r="F21" s="125">
        <v>12.243</v>
      </c>
      <c r="G21" s="125">
        <v>87.782546999999994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87.782546999999994</v>
      </c>
      <c r="N21" s="125">
        <v>27.382546999999999</v>
      </c>
    </row>
    <row r="22" spans="1:14" ht="37.5" x14ac:dyDescent="0.25">
      <c r="A22" s="114" t="s">
        <v>35</v>
      </c>
      <c r="B22" s="125">
        <v>19.562000000000001</v>
      </c>
      <c r="C22" s="125">
        <v>11.186</v>
      </c>
      <c r="D22" s="125">
        <v>9.64</v>
      </c>
      <c r="E22" s="125">
        <v>0</v>
      </c>
      <c r="F22" s="125">
        <v>9.9849999999999994</v>
      </c>
      <c r="G22" s="125">
        <v>50.373000000000005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50.373000000000005</v>
      </c>
      <c r="N22" s="125">
        <v>11.186</v>
      </c>
    </row>
    <row r="23" spans="1:14" ht="37.5" x14ac:dyDescent="0.25">
      <c r="A23" s="114" t="s">
        <v>36</v>
      </c>
      <c r="B23" s="125">
        <v>245.65049999999999</v>
      </c>
      <c r="C23" s="125">
        <v>119.755</v>
      </c>
      <c r="D23" s="125">
        <v>213.138792</v>
      </c>
      <c r="E23" s="125">
        <v>35.780526999999999</v>
      </c>
      <c r="F23" s="125">
        <v>103.374</v>
      </c>
      <c r="G23" s="125">
        <v>717.69881899999996</v>
      </c>
      <c r="H23" s="125">
        <v>25</v>
      </c>
      <c r="I23" s="125">
        <v>43</v>
      </c>
      <c r="J23" s="125">
        <v>0</v>
      </c>
      <c r="K23" s="125">
        <v>18.085000000000001</v>
      </c>
      <c r="L23" s="125">
        <v>86.085000000000008</v>
      </c>
      <c r="M23" s="125">
        <v>803.78381899999999</v>
      </c>
      <c r="N23" s="125">
        <v>303.761527</v>
      </c>
    </row>
    <row r="24" spans="1:14" ht="37.5" x14ac:dyDescent="0.25">
      <c r="A24" s="114" t="s">
        <v>37</v>
      </c>
      <c r="B24" s="125">
        <v>23.721</v>
      </c>
      <c r="C24" s="125">
        <v>18</v>
      </c>
      <c r="D24" s="125">
        <v>28.961956000000001</v>
      </c>
      <c r="E24" s="125">
        <v>0.65800000000000003</v>
      </c>
      <c r="F24" s="125">
        <v>5</v>
      </c>
      <c r="G24" s="125">
        <v>76.340956000000006</v>
      </c>
      <c r="H24" s="125">
        <v>9</v>
      </c>
      <c r="I24" s="125">
        <v>0</v>
      </c>
      <c r="J24" s="125">
        <v>0</v>
      </c>
      <c r="K24" s="125">
        <v>0</v>
      </c>
      <c r="L24" s="125">
        <v>9</v>
      </c>
      <c r="M24" s="125">
        <v>85.340956000000006</v>
      </c>
      <c r="N24" s="125">
        <v>52.375</v>
      </c>
    </row>
    <row r="25" spans="1:14" ht="37.5" x14ac:dyDescent="0.25">
      <c r="A25" s="114" t="s">
        <v>38</v>
      </c>
      <c r="B25" s="125">
        <v>0</v>
      </c>
      <c r="C25" s="125">
        <v>112.59</v>
      </c>
      <c r="D25" s="125">
        <v>30</v>
      </c>
      <c r="E25" s="125">
        <v>0</v>
      </c>
      <c r="F25" s="125">
        <v>0</v>
      </c>
      <c r="G25" s="125">
        <v>142.59</v>
      </c>
      <c r="H25" s="125">
        <v>0</v>
      </c>
      <c r="I25" s="125">
        <v>0</v>
      </c>
      <c r="J25" s="125">
        <v>0</v>
      </c>
      <c r="K25" s="125">
        <v>17</v>
      </c>
      <c r="L25" s="125">
        <v>17</v>
      </c>
      <c r="M25" s="125">
        <v>159.59</v>
      </c>
      <c r="N25" s="125">
        <v>136.6</v>
      </c>
    </row>
    <row r="26" spans="1:14" ht="37.5" x14ac:dyDescent="0.25">
      <c r="A26" s="114" t="s">
        <v>39</v>
      </c>
      <c r="B26" s="125">
        <v>78</v>
      </c>
      <c r="C26" s="125">
        <v>91</v>
      </c>
      <c r="D26" s="125">
        <v>50</v>
      </c>
      <c r="E26" s="125">
        <v>110</v>
      </c>
      <c r="F26" s="125">
        <v>0</v>
      </c>
      <c r="G26" s="125">
        <v>329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329</v>
      </c>
      <c r="N26" s="125">
        <v>117</v>
      </c>
    </row>
    <row r="27" spans="1:14" ht="38.25" thickBot="1" x14ac:dyDescent="0.3">
      <c r="A27" s="115" t="s">
        <v>40</v>
      </c>
      <c r="B27" s="125">
        <v>0</v>
      </c>
      <c r="C27" s="125">
        <v>18</v>
      </c>
      <c r="D27" s="125">
        <v>0</v>
      </c>
      <c r="E27" s="125">
        <v>0</v>
      </c>
      <c r="F27" s="125">
        <v>0</v>
      </c>
      <c r="G27" s="125">
        <v>18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18</v>
      </c>
      <c r="N27" s="125">
        <v>3</v>
      </c>
    </row>
    <row r="28" spans="1:14" ht="19.5" thickBot="1" x14ac:dyDescent="0.3">
      <c r="A28" s="126" t="s">
        <v>41</v>
      </c>
      <c r="B28" s="128">
        <v>921.43894</v>
      </c>
      <c r="C28" s="128">
        <v>586.54477100000008</v>
      </c>
      <c r="D28" s="128">
        <v>613.83864100000005</v>
      </c>
      <c r="E28" s="128">
        <v>240.69209599999999</v>
      </c>
      <c r="F28" s="128">
        <v>297.36931400000003</v>
      </c>
      <c r="G28" s="128">
        <v>2659.8837619999999</v>
      </c>
      <c r="H28" s="128">
        <v>34</v>
      </c>
      <c r="I28" s="128">
        <v>43</v>
      </c>
      <c r="J28" s="128">
        <v>0</v>
      </c>
      <c r="K28" s="128">
        <v>48</v>
      </c>
      <c r="L28" s="128">
        <v>125</v>
      </c>
      <c r="M28" s="128">
        <v>2784.8837619999999</v>
      </c>
      <c r="N28" s="128">
        <v>1198.41956</v>
      </c>
    </row>
    <row r="29" spans="1:14" ht="38.25" thickBot="1" x14ac:dyDescent="0.3">
      <c r="A29" s="126" t="s">
        <v>42</v>
      </c>
      <c r="B29" s="127">
        <v>52450.443627999994</v>
      </c>
      <c r="C29" s="128">
        <v>23317.943426000002</v>
      </c>
      <c r="D29" s="128">
        <v>15383.939403</v>
      </c>
      <c r="E29" s="127">
        <v>3651.739321</v>
      </c>
      <c r="F29" s="128">
        <v>13631.142840999999</v>
      </c>
      <c r="G29" s="127">
        <v>108435.20861899998</v>
      </c>
      <c r="H29" s="128">
        <v>1393.422237</v>
      </c>
      <c r="I29" s="128">
        <v>401.95100000000002</v>
      </c>
      <c r="J29" s="128">
        <v>1416</v>
      </c>
      <c r="K29" s="128">
        <v>359.72629625999997</v>
      </c>
      <c r="L29" s="128">
        <v>3571.09953326</v>
      </c>
      <c r="M29" s="127">
        <v>112006.30815226</v>
      </c>
      <c r="N29" s="128">
        <v>48417.638764299998</v>
      </c>
    </row>
    <row r="30" spans="1:14" ht="19.5" thickBot="1" x14ac:dyDescent="0.35">
      <c r="A30" s="134"/>
      <c r="B30" s="131"/>
      <c r="C30" s="131"/>
      <c r="D30" s="131"/>
      <c r="E30" s="131"/>
      <c r="F30" s="131"/>
      <c r="G30" s="195"/>
      <c r="H30" s="131"/>
      <c r="I30" s="131"/>
      <c r="J30" s="131"/>
      <c r="K30" s="131"/>
      <c r="L30" s="195"/>
      <c r="M30" s="196"/>
      <c r="N30" s="131"/>
    </row>
    <row r="31" spans="1:14" ht="19.5" thickBot="1" x14ac:dyDescent="0.35">
      <c r="A31" s="792" t="s">
        <v>3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4"/>
    </row>
    <row r="32" spans="1:14" ht="19.5" thickBot="1" x14ac:dyDescent="0.35">
      <c r="A32" s="795" t="s">
        <v>5</v>
      </c>
      <c r="B32" s="798" t="s">
        <v>2</v>
      </c>
      <c r="C32" s="799"/>
      <c r="D32" s="799"/>
      <c r="E32" s="799"/>
      <c r="F32" s="799"/>
      <c r="G32" s="800"/>
      <c r="H32" s="801" t="s">
        <v>4</v>
      </c>
      <c r="I32" s="802"/>
      <c r="J32" s="802"/>
      <c r="K32" s="802"/>
      <c r="L32" s="803"/>
      <c r="M32" s="783" t="s">
        <v>18</v>
      </c>
      <c r="N32" s="786" t="s">
        <v>19</v>
      </c>
    </row>
    <row r="33" spans="1:14" ht="18.75" x14ac:dyDescent="0.25">
      <c r="A33" s="796"/>
      <c r="B33" s="789" t="s">
        <v>6</v>
      </c>
      <c r="C33" s="790"/>
      <c r="D33" s="791" t="s">
        <v>7</v>
      </c>
      <c r="E33" s="790"/>
      <c r="F33" s="778" t="s">
        <v>12</v>
      </c>
      <c r="G33" s="779" t="s">
        <v>13</v>
      </c>
      <c r="H33" s="761" t="s">
        <v>17</v>
      </c>
      <c r="I33" s="762"/>
      <c r="J33" s="763" t="s">
        <v>14</v>
      </c>
      <c r="K33" s="767" t="s">
        <v>15</v>
      </c>
      <c r="L33" s="781" t="s">
        <v>16</v>
      </c>
      <c r="M33" s="784"/>
      <c r="N33" s="787"/>
    </row>
    <row r="34" spans="1:14" ht="94.5" thickBot="1" x14ac:dyDescent="0.3">
      <c r="A34" s="797"/>
      <c r="B34" s="100" t="s">
        <v>11</v>
      </c>
      <c r="C34" s="99" t="s">
        <v>10</v>
      </c>
      <c r="D34" s="99" t="s">
        <v>45</v>
      </c>
      <c r="E34" s="101" t="s">
        <v>9</v>
      </c>
      <c r="F34" s="768"/>
      <c r="G34" s="780"/>
      <c r="H34" s="98" t="s">
        <v>11</v>
      </c>
      <c r="I34" s="99" t="s">
        <v>10</v>
      </c>
      <c r="J34" s="764"/>
      <c r="K34" s="768"/>
      <c r="L34" s="782"/>
      <c r="M34" s="785"/>
      <c r="N34" s="788"/>
    </row>
    <row r="35" spans="1:14" ht="37.5" x14ac:dyDescent="0.25">
      <c r="A35" s="93" t="s">
        <v>46</v>
      </c>
      <c r="B35" s="124">
        <v>17176.627518999998</v>
      </c>
      <c r="C35" s="125">
        <v>7066.9048510000002</v>
      </c>
      <c r="D35" s="125">
        <v>5385.4805829999996</v>
      </c>
      <c r="E35" s="124">
        <v>1296.9331589999999</v>
      </c>
      <c r="F35" s="125">
        <v>6601.3423569999995</v>
      </c>
      <c r="G35" s="124">
        <v>37527.288468999999</v>
      </c>
      <c r="H35" s="125">
        <v>235.07</v>
      </c>
      <c r="I35" s="125">
        <v>142.64400000000001</v>
      </c>
      <c r="J35" s="125">
        <v>0</v>
      </c>
      <c r="K35" s="125">
        <v>154.390581</v>
      </c>
      <c r="L35" s="125">
        <v>532.10458100000005</v>
      </c>
      <c r="M35" s="124">
        <v>38059.393049999999</v>
      </c>
      <c r="N35" s="125">
        <v>17744.789306999999</v>
      </c>
    </row>
    <row r="36" spans="1:14" ht="19.5" thickBot="1" x14ac:dyDescent="0.3">
      <c r="A36" s="97" t="s">
        <v>47</v>
      </c>
      <c r="B36" s="124">
        <v>34352.377168999999</v>
      </c>
      <c r="C36" s="125">
        <v>15664.493804000002</v>
      </c>
      <c r="D36" s="125">
        <v>9384.6201789999996</v>
      </c>
      <c r="E36" s="125">
        <v>2114.1140659999996</v>
      </c>
      <c r="F36" s="125">
        <v>6732.4311699999998</v>
      </c>
      <c r="G36" s="124">
        <v>68248.036387999993</v>
      </c>
      <c r="H36" s="125">
        <v>1124.3522370000001</v>
      </c>
      <c r="I36" s="125">
        <v>216.30699999999999</v>
      </c>
      <c r="J36" s="125">
        <v>1416</v>
      </c>
      <c r="K36" s="125">
        <v>157.33571526</v>
      </c>
      <c r="L36" s="125">
        <v>2913.99495226</v>
      </c>
      <c r="M36" s="124">
        <v>71162.03134026</v>
      </c>
      <c r="N36" s="125">
        <v>29474.4298973</v>
      </c>
    </row>
    <row r="37" spans="1:14" ht="19.5" thickBot="1" x14ac:dyDescent="0.3">
      <c r="A37" s="126" t="s">
        <v>27</v>
      </c>
      <c r="B37" s="127">
        <v>51529.004687999994</v>
      </c>
      <c r="C37" s="128">
        <v>22731.398655000001</v>
      </c>
      <c r="D37" s="128">
        <v>14770.100761999998</v>
      </c>
      <c r="E37" s="127">
        <v>3411.0472249999993</v>
      </c>
      <c r="F37" s="128">
        <v>13333.773526999999</v>
      </c>
      <c r="G37" s="127">
        <v>105775.324857</v>
      </c>
      <c r="H37" s="128">
        <v>1359.422237</v>
      </c>
      <c r="I37" s="128">
        <v>358.95100000000002</v>
      </c>
      <c r="J37" s="128">
        <v>1416</v>
      </c>
      <c r="K37" s="128">
        <v>311.72629625999997</v>
      </c>
      <c r="L37" s="128">
        <v>3446.09953326</v>
      </c>
      <c r="M37" s="127">
        <v>109221.42439026001</v>
      </c>
      <c r="N37" s="128">
        <v>47219.219204299996</v>
      </c>
    </row>
    <row r="38" spans="1:14" ht="19.5" thickBot="1" x14ac:dyDescent="0.3">
      <c r="A38" s="126" t="s">
        <v>41</v>
      </c>
      <c r="B38" s="128">
        <v>921.43894</v>
      </c>
      <c r="C38" s="128">
        <v>586.54477100000008</v>
      </c>
      <c r="D38" s="128">
        <v>613.83864100000005</v>
      </c>
      <c r="E38" s="128">
        <v>240.69209599999999</v>
      </c>
      <c r="F38" s="128">
        <v>297.36931400000003</v>
      </c>
      <c r="G38" s="128">
        <v>2659.8837619999999</v>
      </c>
      <c r="H38" s="128">
        <v>34</v>
      </c>
      <c r="I38" s="128">
        <v>43</v>
      </c>
      <c r="J38" s="128">
        <v>0</v>
      </c>
      <c r="K38" s="128">
        <v>48</v>
      </c>
      <c r="L38" s="128">
        <v>125</v>
      </c>
      <c r="M38" s="128">
        <v>2784.8837619999999</v>
      </c>
      <c r="N38" s="128">
        <v>1198.41956</v>
      </c>
    </row>
    <row r="39" spans="1:14" ht="38.25" thickBot="1" x14ac:dyDescent="0.3">
      <c r="A39" s="126" t="s">
        <v>42</v>
      </c>
      <c r="B39" s="127">
        <v>52450.443627999994</v>
      </c>
      <c r="C39" s="128">
        <v>23317.943426000002</v>
      </c>
      <c r="D39" s="128">
        <v>15383.939402999998</v>
      </c>
      <c r="E39" s="127">
        <v>3651.739321</v>
      </c>
      <c r="F39" s="128">
        <v>13631.142840999999</v>
      </c>
      <c r="G39" s="127">
        <v>108435.20861899998</v>
      </c>
      <c r="H39" s="128">
        <v>1393.422237</v>
      </c>
      <c r="I39" s="128">
        <v>401.95100000000002</v>
      </c>
      <c r="J39" s="128">
        <v>1416</v>
      </c>
      <c r="K39" s="128">
        <v>359.72629625999997</v>
      </c>
      <c r="L39" s="128">
        <v>3571.09953326</v>
      </c>
      <c r="M39" s="127">
        <v>112006.30815226</v>
      </c>
      <c r="N39" s="128">
        <v>48417.638764299998</v>
      </c>
    </row>
    <row r="40" spans="1:14" ht="18.75" x14ac:dyDescent="0.25">
      <c r="A40" s="197"/>
      <c r="B40" s="198"/>
      <c r="C40" s="198"/>
      <c r="D40" s="198"/>
      <c r="E40" s="198"/>
      <c r="F40" s="198"/>
      <c r="G40" s="199"/>
      <c r="H40" s="198"/>
      <c r="I40" s="198"/>
      <c r="J40" s="198"/>
      <c r="K40" s="198"/>
      <c r="L40" s="199"/>
      <c r="M40" s="200"/>
      <c r="N40" s="198"/>
    </row>
    <row r="41" spans="1:14" ht="19.5" thickBot="1" x14ac:dyDescent="0.35">
      <c r="A41" s="134"/>
      <c r="B41" s="134"/>
      <c r="C41" s="134"/>
      <c r="D41" s="134"/>
      <c r="E41" s="134"/>
      <c r="F41" s="134"/>
      <c r="G41" s="154"/>
      <c r="H41" s="134"/>
      <c r="I41" s="134"/>
      <c r="J41" s="134"/>
      <c r="K41" s="134"/>
      <c r="L41" s="154"/>
      <c r="M41" s="201"/>
      <c r="N41" s="167"/>
    </row>
    <row r="42" spans="1:14" ht="19.5" thickBot="1" x14ac:dyDescent="0.35">
      <c r="A42" s="810" t="s">
        <v>48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2"/>
    </row>
    <row r="43" spans="1:14" ht="19.5" thickBot="1" x14ac:dyDescent="0.35">
      <c r="A43" s="795" t="s">
        <v>5</v>
      </c>
      <c r="B43" s="798" t="s">
        <v>2</v>
      </c>
      <c r="C43" s="799"/>
      <c r="D43" s="799"/>
      <c r="E43" s="799"/>
      <c r="F43" s="799"/>
      <c r="G43" s="800"/>
      <c r="H43" s="801" t="s">
        <v>44</v>
      </c>
      <c r="I43" s="802"/>
      <c r="J43" s="802"/>
      <c r="K43" s="802"/>
      <c r="L43" s="803"/>
      <c r="M43" s="783" t="s">
        <v>18</v>
      </c>
      <c r="N43" s="804" t="s">
        <v>19</v>
      </c>
    </row>
    <row r="44" spans="1:14" ht="18.75" x14ac:dyDescent="0.25">
      <c r="A44" s="796"/>
      <c r="B44" s="789" t="s">
        <v>6</v>
      </c>
      <c r="C44" s="790"/>
      <c r="D44" s="791" t="s">
        <v>7</v>
      </c>
      <c r="E44" s="790"/>
      <c r="F44" s="778" t="s">
        <v>12</v>
      </c>
      <c r="G44" s="779" t="s">
        <v>13</v>
      </c>
      <c r="H44" s="761" t="s">
        <v>17</v>
      </c>
      <c r="I44" s="762"/>
      <c r="J44" s="763" t="s">
        <v>14</v>
      </c>
      <c r="K44" s="767" t="s">
        <v>15</v>
      </c>
      <c r="L44" s="779" t="s">
        <v>16</v>
      </c>
      <c r="M44" s="784"/>
      <c r="N44" s="805"/>
    </row>
    <row r="45" spans="1:14" ht="94.5" thickBot="1" x14ac:dyDescent="0.3">
      <c r="A45" s="797"/>
      <c r="B45" s="100" t="s">
        <v>11</v>
      </c>
      <c r="C45" s="99" t="s">
        <v>10</v>
      </c>
      <c r="D45" s="99" t="s">
        <v>45</v>
      </c>
      <c r="E45" s="99" t="s">
        <v>9</v>
      </c>
      <c r="F45" s="768"/>
      <c r="G45" s="780"/>
      <c r="H45" s="98" t="s">
        <v>11</v>
      </c>
      <c r="I45" s="101" t="s">
        <v>10</v>
      </c>
      <c r="J45" s="764"/>
      <c r="K45" s="768"/>
      <c r="L45" s="780"/>
      <c r="M45" s="785"/>
      <c r="N45" s="806"/>
    </row>
    <row r="46" spans="1:14" ht="37.5" x14ac:dyDescent="0.25">
      <c r="A46" s="107" t="s">
        <v>20</v>
      </c>
      <c r="B46" s="118">
        <v>49431.623247000003</v>
      </c>
      <c r="C46" s="108">
        <v>40530.415618999999</v>
      </c>
      <c r="D46" s="108">
        <v>9846.9301649999998</v>
      </c>
      <c r="E46" s="108">
        <v>10658.45052</v>
      </c>
      <c r="F46" s="108">
        <v>14423.501722999999</v>
      </c>
      <c r="G46" s="118">
        <v>124890.92127400001</v>
      </c>
      <c r="H46" s="108">
        <v>3383.9650000000001</v>
      </c>
      <c r="I46" s="118">
        <v>1368.7795999999998</v>
      </c>
      <c r="J46" s="108">
        <v>386</v>
      </c>
      <c r="K46" s="108">
        <v>624.14357399999994</v>
      </c>
      <c r="L46" s="118">
        <v>5762.8881740000006</v>
      </c>
      <c r="M46" s="118">
        <v>130653.809448</v>
      </c>
      <c r="N46" s="108">
        <v>46626.054647999998</v>
      </c>
    </row>
    <row r="47" spans="1:14" ht="18.75" x14ac:dyDescent="0.25">
      <c r="A47" s="103" t="s">
        <v>21</v>
      </c>
      <c r="B47" s="108">
        <v>42967.087598999999</v>
      </c>
      <c r="C47" s="108">
        <v>35007.727271999996</v>
      </c>
      <c r="D47" s="108">
        <v>7254.8343530000002</v>
      </c>
      <c r="E47" s="108">
        <v>13710.882683000002</v>
      </c>
      <c r="F47" s="108">
        <v>8087.8794310000003</v>
      </c>
      <c r="G47" s="108">
        <v>107028.41133799999</v>
      </c>
      <c r="H47" s="108">
        <v>10868.400383</v>
      </c>
      <c r="I47" s="118">
        <v>3523.9699071536002</v>
      </c>
      <c r="J47" s="108">
        <v>2789</v>
      </c>
      <c r="K47" s="108">
        <v>899.53423199999997</v>
      </c>
      <c r="L47" s="118">
        <v>18080.9045221536</v>
      </c>
      <c r="M47" s="118">
        <v>125109.3158601536</v>
      </c>
      <c r="N47" s="118">
        <v>62882.871745153599</v>
      </c>
    </row>
    <row r="48" spans="1:14" ht="18.75" x14ac:dyDescent="0.25">
      <c r="A48" s="109" t="s">
        <v>26</v>
      </c>
      <c r="B48" s="108">
        <v>10012.239964</v>
      </c>
      <c r="C48" s="108">
        <v>6976.8448840000001</v>
      </c>
      <c r="D48" s="108">
        <v>2073.5028860000002</v>
      </c>
      <c r="E48" s="108">
        <v>3707.579604</v>
      </c>
      <c r="F48" s="108">
        <v>2627.9300539999999</v>
      </c>
      <c r="G48" s="108">
        <v>25398.097392</v>
      </c>
      <c r="H48" s="108">
        <v>7351</v>
      </c>
      <c r="I48" s="108">
        <v>1658</v>
      </c>
      <c r="J48" s="108">
        <v>2007</v>
      </c>
      <c r="K48" s="108">
        <v>5</v>
      </c>
      <c r="L48" s="108">
        <v>11021</v>
      </c>
      <c r="M48" s="108">
        <v>36419.097391999996</v>
      </c>
      <c r="N48" s="108">
        <v>20724.315843</v>
      </c>
    </row>
    <row r="49" spans="1:14" ht="18.75" x14ac:dyDescent="0.25">
      <c r="A49" s="110" t="s">
        <v>22</v>
      </c>
      <c r="B49" s="108">
        <v>11659.539853</v>
      </c>
      <c r="C49" s="108">
        <v>12700.196943999999</v>
      </c>
      <c r="D49" s="108">
        <v>2553.5107579999999</v>
      </c>
      <c r="E49" s="108">
        <v>5621.09</v>
      </c>
      <c r="F49" s="108">
        <v>2886.6601460000002</v>
      </c>
      <c r="G49" s="108">
        <v>35420.997701</v>
      </c>
      <c r="H49" s="108">
        <v>2459.4003830000001</v>
      </c>
      <c r="I49" s="108">
        <v>0</v>
      </c>
      <c r="J49" s="108">
        <v>686</v>
      </c>
      <c r="K49" s="108">
        <v>376</v>
      </c>
      <c r="L49" s="108">
        <v>3521.4003830000001</v>
      </c>
      <c r="M49" s="108">
        <v>38942.398084</v>
      </c>
      <c r="N49" s="108">
        <v>20411.580277000001</v>
      </c>
    </row>
    <row r="50" spans="1:14" ht="18.75" x14ac:dyDescent="0.25">
      <c r="A50" s="110" t="s">
        <v>23</v>
      </c>
      <c r="B50" s="108">
        <v>18772.914456000002</v>
      </c>
      <c r="C50" s="108">
        <v>12923.841307999999</v>
      </c>
      <c r="D50" s="108">
        <v>2180.3447700000002</v>
      </c>
      <c r="E50" s="108">
        <v>4238.0934119999993</v>
      </c>
      <c r="F50" s="108">
        <v>2317.4433309999999</v>
      </c>
      <c r="G50" s="108">
        <v>40432.637276999994</v>
      </c>
      <c r="H50" s="108">
        <v>913</v>
      </c>
      <c r="I50" s="118">
        <v>1758.9699071536002</v>
      </c>
      <c r="J50" s="108">
        <v>11</v>
      </c>
      <c r="K50" s="108">
        <v>346</v>
      </c>
      <c r="L50" s="118">
        <v>3028.9699071536002</v>
      </c>
      <c r="M50" s="118">
        <v>43461.607184153596</v>
      </c>
      <c r="N50" s="118">
        <v>19019.890751153602</v>
      </c>
    </row>
    <row r="51" spans="1:14" ht="18.75" x14ac:dyDescent="0.25">
      <c r="A51" s="111" t="s">
        <v>24</v>
      </c>
      <c r="B51" s="108">
        <v>5523.1893750000008</v>
      </c>
      <c r="C51" s="108">
        <v>1672.4613609999999</v>
      </c>
      <c r="D51" s="108">
        <v>647.34913100000006</v>
      </c>
      <c r="E51" s="108">
        <v>324.67877299999998</v>
      </c>
      <c r="F51" s="108">
        <v>1254.114092</v>
      </c>
      <c r="G51" s="108">
        <v>9421.7927319999999</v>
      </c>
      <c r="H51" s="108">
        <v>360</v>
      </c>
      <c r="I51" s="108">
        <v>74</v>
      </c>
      <c r="J51" s="108">
        <v>0</v>
      </c>
      <c r="K51" s="108">
        <v>4</v>
      </c>
      <c r="L51" s="108">
        <v>438</v>
      </c>
      <c r="M51" s="108">
        <v>9859.7927319999999</v>
      </c>
      <c r="N51" s="108">
        <v>5180.8798689999994</v>
      </c>
    </row>
    <row r="52" spans="1:14" ht="19.5" thickBot="1" x14ac:dyDescent="0.3">
      <c r="A52" s="111" t="s">
        <v>25</v>
      </c>
      <c r="B52" s="118">
        <v>17379.737537000005</v>
      </c>
      <c r="C52" s="108">
        <v>15712.741757</v>
      </c>
      <c r="D52" s="108">
        <v>3182.0754830000001</v>
      </c>
      <c r="E52" s="108">
        <v>23788.333048999997</v>
      </c>
      <c r="F52" s="108">
        <v>3226.1737720000001</v>
      </c>
      <c r="G52" s="118">
        <v>63289.061597999993</v>
      </c>
      <c r="H52" s="108">
        <v>416</v>
      </c>
      <c r="I52" s="108">
        <v>998.57600000000002</v>
      </c>
      <c r="J52" s="108">
        <v>2204</v>
      </c>
      <c r="K52" s="108">
        <v>18</v>
      </c>
      <c r="L52" s="108">
        <v>3636.576</v>
      </c>
      <c r="M52" s="118">
        <v>66925.637597999987</v>
      </c>
      <c r="N52" s="108">
        <v>36853.497837000003</v>
      </c>
    </row>
    <row r="53" spans="1:14" ht="19.5" thickBot="1" x14ac:dyDescent="0.3">
      <c r="A53" s="126" t="s">
        <v>27</v>
      </c>
      <c r="B53" s="119">
        <v>115301.63775800001</v>
      </c>
      <c r="C53" s="112">
        <v>92923.346009000001</v>
      </c>
      <c r="D53" s="112">
        <v>20931.189132</v>
      </c>
      <c r="E53" s="112">
        <v>48482.345024999995</v>
      </c>
      <c r="F53" s="112">
        <v>26991.669018000001</v>
      </c>
      <c r="G53" s="119">
        <v>304630.186942</v>
      </c>
      <c r="H53" s="112">
        <v>15028.365383</v>
      </c>
      <c r="I53" s="119">
        <v>5965.3255071536005</v>
      </c>
      <c r="J53" s="112">
        <v>5379</v>
      </c>
      <c r="K53" s="112">
        <v>1545.6778059999999</v>
      </c>
      <c r="L53" s="119">
        <v>27918.3686961536</v>
      </c>
      <c r="M53" s="119">
        <v>332548.55563815369</v>
      </c>
      <c r="N53" s="119">
        <v>151543.30409915361</v>
      </c>
    </row>
    <row r="54" spans="1:14" ht="37.5" x14ac:dyDescent="0.25">
      <c r="A54" s="113" t="s">
        <v>28</v>
      </c>
      <c r="B54" s="108">
        <v>15574.429959999999</v>
      </c>
      <c r="C54" s="108">
        <v>6631.1412920000002</v>
      </c>
      <c r="D54" s="108">
        <v>1764.8615359999999</v>
      </c>
      <c r="E54" s="108">
        <v>5533.5260550000003</v>
      </c>
      <c r="F54" s="108">
        <v>1408.6579999999999</v>
      </c>
      <c r="G54" s="108">
        <v>30912.616843</v>
      </c>
      <c r="H54" s="108">
        <v>16215.08215</v>
      </c>
      <c r="I54" s="108">
        <v>3639</v>
      </c>
      <c r="J54" s="108">
        <v>1083</v>
      </c>
      <c r="K54" s="108">
        <v>140</v>
      </c>
      <c r="L54" s="108">
        <v>21077.082149999998</v>
      </c>
      <c r="M54" s="108">
        <v>51989.698992999998</v>
      </c>
      <c r="N54" s="108">
        <v>20088.615591000002</v>
      </c>
    </row>
    <row r="55" spans="1:14" ht="37.5" x14ac:dyDescent="0.25">
      <c r="A55" s="114" t="s">
        <v>29</v>
      </c>
      <c r="B55" s="108">
        <v>2355.0619999999999</v>
      </c>
      <c r="C55" s="108">
        <v>3227.7510000000002</v>
      </c>
      <c r="D55" s="108">
        <v>1298.31125</v>
      </c>
      <c r="E55" s="108">
        <v>1546.0447529999999</v>
      </c>
      <c r="F55" s="108">
        <v>1171.3689999999999</v>
      </c>
      <c r="G55" s="108">
        <v>9598.5380029999997</v>
      </c>
      <c r="H55" s="118">
        <v>5360.9560000000001</v>
      </c>
      <c r="I55" s="118">
        <v>9196.7612188800013</v>
      </c>
      <c r="J55" s="108">
        <v>1565.4934036899999</v>
      </c>
      <c r="K55" s="108">
        <v>1085</v>
      </c>
      <c r="L55" s="118">
        <v>17208.210622570001</v>
      </c>
      <c r="M55" s="118">
        <v>26806.748625569999</v>
      </c>
      <c r="N55" s="108">
        <v>11677.682000000001</v>
      </c>
    </row>
    <row r="56" spans="1:14" ht="37.5" x14ac:dyDescent="0.25">
      <c r="A56" s="114" t="s">
        <v>32</v>
      </c>
      <c r="B56" s="108">
        <v>731.81</v>
      </c>
      <c r="C56" s="108">
        <v>883.44799999999998</v>
      </c>
      <c r="D56" s="108">
        <v>638</v>
      </c>
      <c r="E56" s="118">
        <v>446.816461</v>
      </c>
      <c r="F56" s="108">
        <v>11030.19</v>
      </c>
      <c r="G56" s="118">
        <v>13730.264461000001</v>
      </c>
      <c r="H56" s="108">
        <v>1777</v>
      </c>
      <c r="I56" s="108">
        <v>82</v>
      </c>
      <c r="J56" s="108">
        <v>1129</v>
      </c>
      <c r="K56" s="108">
        <v>4624</v>
      </c>
      <c r="L56" s="108">
        <v>7612</v>
      </c>
      <c r="M56" s="118">
        <v>21342.264460999999</v>
      </c>
      <c r="N56" s="118">
        <v>17661.263460999999</v>
      </c>
    </row>
    <row r="57" spans="1:14" ht="37.5" x14ac:dyDescent="0.25">
      <c r="A57" s="114" t="s">
        <v>30</v>
      </c>
      <c r="B57" s="108">
        <v>306.73947799999996</v>
      </c>
      <c r="C57" s="108">
        <v>23.753</v>
      </c>
      <c r="D57" s="108">
        <v>183.995655</v>
      </c>
      <c r="E57" s="108">
        <v>1875.8184000000001</v>
      </c>
      <c r="F57" s="108">
        <v>111</v>
      </c>
      <c r="G57" s="108">
        <v>2501.3065329999999</v>
      </c>
      <c r="H57" s="108">
        <v>377</v>
      </c>
      <c r="I57" s="108">
        <v>34</v>
      </c>
      <c r="J57" s="108">
        <v>1</v>
      </c>
      <c r="K57" s="108">
        <v>0</v>
      </c>
      <c r="L57" s="108">
        <v>412</v>
      </c>
      <c r="M57" s="108">
        <v>2913.3065329999999</v>
      </c>
      <c r="N57" s="108">
        <v>2186.1464000000001</v>
      </c>
    </row>
    <row r="58" spans="1:14" ht="56.25" x14ac:dyDescent="0.25">
      <c r="A58" s="114" t="s">
        <v>31</v>
      </c>
      <c r="B58" s="108">
        <v>4625.4558820000002</v>
      </c>
      <c r="C58" s="118">
        <v>11043.344397000001</v>
      </c>
      <c r="D58" s="108">
        <v>3000.9532610000001</v>
      </c>
      <c r="E58" s="108">
        <v>4625.5466099999994</v>
      </c>
      <c r="F58" s="108">
        <v>2288</v>
      </c>
      <c r="G58" s="118">
        <v>25583.300149999999</v>
      </c>
      <c r="H58" s="108">
        <v>3501.5543389999998</v>
      </c>
      <c r="I58" s="118">
        <v>5667.3919999999998</v>
      </c>
      <c r="J58" s="108">
        <v>8096</v>
      </c>
      <c r="K58" s="118">
        <v>9183.9320000000007</v>
      </c>
      <c r="L58" s="118">
        <v>26448.878338999999</v>
      </c>
      <c r="M58" s="118">
        <v>52032.178488999998</v>
      </c>
      <c r="N58" s="118">
        <v>25408.006396000001</v>
      </c>
    </row>
    <row r="59" spans="1:14" ht="18.75" x14ac:dyDescent="0.25">
      <c r="A59" s="114" t="s">
        <v>33</v>
      </c>
      <c r="B59" s="108">
        <v>18.048000000000002</v>
      </c>
      <c r="C59" s="108">
        <v>53.555</v>
      </c>
      <c r="D59" s="108">
        <v>6789</v>
      </c>
      <c r="E59" s="108">
        <v>6042</v>
      </c>
      <c r="F59" s="108">
        <v>55.316000000000003</v>
      </c>
      <c r="G59" s="108">
        <v>12957.919</v>
      </c>
      <c r="H59" s="108">
        <v>0</v>
      </c>
      <c r="I59" s="108">
        <v>0</v>
      </c>
      <c r="J59" s="108">
        <v>2844</v>
      </c>
      <c r="K59" s="108">
        <v>1388</v>
      </c>
      <c r="L59" s="108">
        <v>4232</v>
      </c>
      <c r="M59" s="108">
        <v>17189.919000000002</v>
      </c>
      <c r="N59" s="108">
        <v>17025.876</v>
      </c>
    </row>
    <row r="60" spans="1:14" ht="37.5" x14ac:dyDescent="0.25">
      <c r="A60" s="114" t="s">
        <v>34</v>
      </c>
      <c r="B60" s="108">
        <v>1208.1389999999999</v>
      </c>
      <c r="C60" s="108">
        <v>2106.8670000000002</v>
      </c>
      <c r="D60" s="108">
        <v>3240.64</v>
      </c>
      <c r="E60" s="108">
        <v>3304.3237250000002</v>
      </c>
      <c r="F60" s="108">
        <v>6131.2309999999998</v>
      </c>
      <c r="G60" s="108">
        <v>15991.200725000001</v>
      </c>
      <c r="H60" s="108">
        <v>3642.7679859999998</v>
      </c>
      <c r="I60" s="108">
        <v>1849</v>
      </c>
      <c r="J60" s="108">
        <v>2261</v>
      </c>
      <c r="K60" s="108">
        <v>2522</v>
      </c>
      <c r="L60" s="108">
        <v>10274.767986000001</v>
      </c>
      <c r="M60" s="108">
        <v>26265.968711000001</v>
      </c>
      <c r="N60" s="108">
        <v>19530.611792</v>
      </c>
    </row>
    <row r="61" spans="1:14" ht="37.5" x14ac:dyDescent="0.25">
      <c r="A61" s="114" t="s">
        <v>35</v>
      </c>
      <c r="B61" s="108">
        <v>2668.5060000000003</v>
      </c>
      <c r="C61" s="108">
        <v>4714.47</v>
      </c>
      <c r="D61" s="108">
        <v>11385.191999999999</v>
      </c>
      <c r="E61" s="108">
        <v>12743.316016000001</v>
      </c>
      <c r="F61" s="108">
        <v>2135</v>
      </c>
      <c r="G61" s="108">
        <v>33646.484016000002</v>
      </c>
      <c r="H61" s="108">
        <v>31</v>
      </c>
      <c r="I61" s="108">
        <v>0</v>
      </c>
      <c r="J61" s="108">
        <v>73</v>
      </c>
      <c r="K61" s="108">
        <v>656</v>
      </c>
      <c r="L61" s="108">
        <v>760</v>
      </c>
      <c r="M61" s="108">
        <v>34406.484016000002</v>
      </c>
      <c r="N61" s="108">
        <v>14229.674999999999</v>
      </c>
    </row>
    <row r="62" spans="1:14" ht="37.5" x14ac:dyDescent="0.25">
      <c r="A62" s="114" t="s">
        <v>36</v>
      </c>
      <c r="B62" s="108">
        <v>3174.5649530000001</v>
      </c>
      <c r="C62" s="118">
        <v>2207.6606090000005</v>
      </c>
      <c r="D62" s="108">
        <v>1827.136113</v>
      </c>
      <c r="E62" s="108">
        <v>549.91870300000005</v>
      </c>
      <c r="F62" s="108">
        <v>1289.1240010000001</v>
      </c>
      <c r="G62" s="118">
        <v>9048.4043790000014</v>
      </c>
      <c r="H62" s="108">
        <v>488</v>
      </c>
      <c r="I62" s="108">
        <v>93.617999999999995</v>
      </c>
      <c r="J62" s="108">
        <v>2178</v>
      </c>
      <c r="K62" s="108">
        <v>153</v>
      </c>
      <c r="L62" s="108">
        <v>2912.6179999999999</v>
      </c>
      <c r="M62" s="118">
        <v>11961.022379000002</v>
      </c>
      <c r="N62" s="118">
        <v>5889.9501730000002</v>
      </c>
    </row>
    <row r="63" spans="1:14" ht="37.5" x14ac:dyDescent="0.25">
      <c r="A63" s="114" t="s">
        <v>37</v>
      </c>
      <c r="B63" s="108">
        <v>2181.9277999999999</v>
      </c>
      <c r="C63" s="108">
        <v>399.53938499999998</v>
      </c>
      <c r="D63" s="108">
        <v>1146.0309999999999</v>
      </c>
      <c r="E63" s="108">
        <v>537</v>
      </c>
      <c r="F63" s="108">
        <v>1576.2249999999999</v>
      </c>
      <c r="G63" s="108">
        <v>5840.7231849999998</v>
      </c>
      <c r="H63" s="108">
        <v>347</v>
      </c>
      <c r="I63" s="108">
        <v>8</v>
      </c>
      <c r="J63" s="108">
        <v>0</v>
      </c>
      <c r="K63" s="108">
        <v>0</v>
      </c>
      <c r="L63" s="108">
        <v>355</v>
      </c>
      <c r="M63" s="108">
        <v>6195.7231849999998</v>
      </c>
      <c r="N63" s="108">
        <v>2630.9138000000003</v>
      </c>
    </row>
    <row r="64" spans="1:14" ht="37.5" x14ac:dyDescent="0.25">
      <c r="A64" s="114" t="s">
        <v>38</v>
      </c>
      <c r="B64" s="118">
        <v>1817.0586700000001</v>
      </c>
      <c r="C64" s="108">
        <v>577.40700000000004</v>
      </c>
      <c r="D64" s="108">
        <v>148.56399999999999</v>
      </c>
      <c r="E64" s="108">
        <v>92</v>
      </c>
      <c r="F64" s="108">
        <v>399</v>
      </c>
      <c r="G64" s="118">
        <v>3034.0296699999999</v>
      </c>
      <c r="H64" s="108">
        <v>293</v>
      </c>
      <c r="I64" s="108">
        <v>48</v>
      </c>
      <c r="J64" s="108">
        <v>0</v>
      </c>
      <c r="K64" s="108">
        <v>1</v>
      </c>
      <c r="L64" s="108">
        <v>342</v>
      </c>
      <c r="M64" s="108">
        <v>3376.0296699999999</v>
      </c>
      <c r="N64" s="108">
        <v>2013.866</v>
      </c>
    </row>
    <row r="65" spans="1:14" ht="37.5" x14ac:dyDescent="0.25">
      <c r="A65" s="114" t="s">
        <v>39</v>
      </c>
      <c r="B65" s="108">
        <v>1520.1289999999999</v>
      </c>
      <c r="C65" s="108">
        <v>4674.7309999999998</v>
      </c>
      <c r="D65" s="108">
        <v>607.45739700000001</v>
      </c>
      <c r="E65" s="108">
        <v>6572.0481209999998</v>
      </c>
      <c r="F65" s="108">
        <v>1391</v>
      </c>
      <c r="G65" s="108">
        <v>14765.365518000001</v>
      </c>
      <c r="H65" s="108">
        <v>2466</v>
      </c>
      <c r="I65" s="108">
        <v>7</v>
      </c>
      <c r="J65" s="108">
        <v>1451</v>
      </c>
      <c r="K65" s="108">
        <v>0</v>
      </c>
      <c r="L65" s="108">
        <v>3924</v>
      </c>
      <c r="M65" s="108">
        <v>18689.365517999999</v>
      </c>
      <c r="N65" s="108">
        <v>14854.64709</v>
      </c>
    </row>
    <row r="66" spans="1:14" ht="38.25" thickBot="1" x14ac:dyDescent="0.3">
      <c r="A66" s="115" t="s">
        <v>40</v>
      </c>
      <c r="B66" s="108">
        <v>10</v>
      </c>
      <c r="C66" s="108">
        <v>25</v>
      </c>
      <c r="D66" s="108">
        <v>38</v>
      </c>
      <c r="E66" s="108">
        <v>174</v>
      </c>
      <c r="F66" s="108">
        <v>0</v>
      </c>
      <c r="G66" s="108">
        <v>247</v>
      </c>
      <c r="H66" s="108">
        <v>2995</v>
      </c>
      <c r="I66" s="108">
        <v>104</v>
      </c>
      <c r="J66" s="108">
        <v>2184</v>
      </c>
      <c r="K66" s="108">
        <v>5250</v>
      </c>
      <c r="L66" s="108">
        <v>10533</v>
      </c>
      <c r="M66" s="108">
        <v>10780</v>
      </c>
      <c r="N66" s="108">
        <v>40587</v>
      </c>
    </row>
    <row r="67" spans="1:14" ht="19.5" thickBot="1" x14ac:dyDescent="0.3">
      <c r="A67" s="126" t="s">
        <v>41</v>
      </c>
      <c r="B67" s="119">
        <v>56121.171707000001</v>
      </c>
      <c r="C67" s="119">
        <v>49236.727734000007</v>
      </c>
      <c r="D67" s="112">
        <v>39904.735579</v>
      </c>
      <c r="E67" s="119">
        <v>62094.368843999997</v>
      </c>
      <c r="F67" s="112">
        <v>37370.311758000003</v>
      </c>
      <c r="G67" s="119">
        <v>244727.31562199997</v>
      </c>
      <c r="H67" s="119">
        <v>50496.116378420003</v>
      </c>
      <c r="I67" s="119">
        <v>28448.082117183199</v>
      </c>
      <c r="J67" s="112">
        <v>26754.493403690001</v>
      </c>
      <c r="K67" s="119">
        <v>30609.932000000001</v>
      </c>
      <c r="L67" s="119">
        <v>136308.62389929319</v>
      </c>
      <c r="M67" s="119">
        <v>381035.93952129321</v>
      </c>
      <c r="N67" s="119">
        <v>215430.82005229278</v>
      </c>
    </row>
    <row r="68" spans="1:14" ht="38.25" thickBot="1" x14ac:dyDescent="0.3">
      <c r="A68" s="126" t="s">
        <v>42</v>
      </c>
      <c r="B68" s="119">
        <v>171422.809465</v>
      </c>
      <c r="C68" s="119">
        <v>142160.07374299999</v>
      </c>
      <c r="D68" s="112">
        <v>60835.924711</v>
      </c>
      <c r="E68" s="119">
        <v>110576.71386899998</v>
      </c>
      <c r="F68" s="112">
        <v>64361.980775999997</v>
      </c>
      <c r="G68" s="119">
        <v>549357.50256399997</v>
      </c>
      <c r="H68" s="119">
        <v>65524.48176142</v>
      </c>
      <c r="I68" s="119">
        <v>34413.407624336804</v>
      </c>
      <c r="J68" s="112">
        <v>32133.493403690001</v>
      </c>
      <c r="K68" s="119">
        <v>32155.609806</v>
      </c>
      <c r="L68" s="119">
        <v>164226.99259544679</v>
      </c>
      <c r="M68" s="119">
        <v>713584.49515944673</v>
      </c>
      <c r="N68" s="119">
        <v>366974.12415144639</v>
      </c>
    </row>
    <row r="69" spans="1:14" ht="19.5" thickBot="1" x14ac:dyDescent="0.35">
      <c r="A69" s="134"/>
      <c r="B69" s="134"/>
      <c r="C69" s="134"/>
      <c r="D69" s="134"/>
      <c r="E69" s="134"/>
      <c r="F69" s="134"/>
      <c r="G69" s="154"/>
      <c r="H69" s="134"/>
      <c r="I69" s="134"/>
      <c r="J69" s="134"/>
      <c r="K69" s="134"/>
      <c r="L69" s="154"/>
      <c r="M69" s="201"/>
      <c r="N69" s="134"/>
    </row>
    <row r="70" spans="1:14" ht="19.5" thickBot="1" x14ac:dyDescent="0.3">
      <c r="A70" s="807" t="s">
        <v>48</v>
      </c>
      <c r="B70" s="808"/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9"/>
    </row>
    <row r="71" spans="1:14" ht="19.5" thickBot="1" x14ac:dyDescent="0.35">
      <c r="A71" s="795" t="s">
        <v>5</v>
      </c>
      <c r="B71" s="798" t="s">
        <v>2</v>
      </c>
      <c r="C71" s="813"/>
      <c r="D71" s="813"/>
      <c r="E71" s="813"/>
      <c r="F71" s="813"/>
      <c r="G71" s="814"/>
      <c r="H71" s="801" t="s">
        <v>4</v>
      </c>
      <c r="I71" s="815"/>
      <c r="J71" s="815"/>
      <c r="K71" s="815"/>
      <c r="L71" s="816"/>
      <c r="M71" s="783" t="s">
        <v>18</v>
      </c>
      <c r="N71" s="804" t="s">
        <v>19</v>
      </c>
    </row>
    <row r="72" spans="1:14" ht="18.75" x14ac:dyDescent="0.25">
      <c r="A72" s="796"/>
      <c r="B72" s="789" t="s">
        <v>6</v>
      </c>
      <c r="C72" s="790"/>
      <c r="D72" s="791" t="s">
        <v>7</v>
      </c>
      <c r="E72" s="790"/>
      <c r="F72" s="778" t="s">
        <v>12</v>
      </c>
      <c r="G72" s="779" t="s">
        <v>13</v>
      </c>
      <c r="H72" s="761" t="s">
        <v>17</v>
      </c>
      <c r="I72" s="762"/>
      <c r="J72" s="763" t="s">
        <v>14</v>
      </c>
      <c r="K72" s="767" t="s">
        <v>15</v>
      </c>
      <c r="L72" s="779" t="s">
        <v>16</v>
      </c>
      <c r="M72" s="784"/>
      <c r="N72" s="805"/>
    </row>
    <row r="73" spans="1:14" ht="94.5" thickBot="1" x14ac:dyDescent="0.3">
      <c r="A73" s="797"/>
      <c r="B73" s="100" t="s">
        <v>11</v>
      </c>
      <c r="C73" s="99" t="s">
        <v>10</v>
      </c>
      <c r="D73" s="99" t="s">
        <v>45</v>
      </c>
      <c r="E73" s="101" t="s">
        <v>9</v>
      </c>
      <c r="F73" s="768"/>
      <c r="G73" s="780"/>
      <c r="H73" s="98" t="s">
        <v>11</v>
      </c>
      <c r="I73" s="101" t="s">
        <v>10</v>
      </c>
      <c r="J73" s="764"/>
      <c r="K73" s="768"/>
      <c r="L73" s="780"/>
      <c r="M73" s="785"/>
      <c r="N73" s="806"/>
    </row>
    <row r="74" spans="1:14" ht="19.5" thickBot="1" x14ac:dyDescent="0.3">
      <c r="A74" s="126" t="s">
        <v>27</v>
      </c>
      <c r="B74" s="119">
        <v>115301.637758</v>
      </c>
      <c r="C74" s="112">
        <v>92923.346009000001</v>
      </c>
      <c r="D74" s="112">
        <v>20931.189132</v>
      </c>
      <c r="E74" s="112">
        <v>48482.345024999995</v>
      </c>
      <c r="F74" s="112">
        <v>26991.669018000001</v>
      </c>
      <c r="G74" s="119">
        <v>304630.186942</v>
      </c>
      <c r="H74" s="112">
        <v>15028.365383</v>
      </c>
      <c r="I74" s="119">
        <v>5965.3255071536005</v>
      </c>
      <c r="J74" s="112">
        <v>5379</v>
      </c>
      <c r="K74" s="112">
        <v>1545.6778059999999</v>
      </c>
      <c r="L74" s="119">
        <v>27918.3686961536</v>
      </c>
      <c r="M74" s="119">
        <v>332548.55563815369</v>
      </c>
      <c r="N74" s="119">
        <v>151543.30409915361</v>
      </c>
    </row>
    <row r="75" spans="1:14" ht="37.5" x14ac:dyDescent="0.25">
      <c r="A75" s="120" t="s">
        <v>49</v>
      </c>
      <c r="B75" s="124">
        <v>69420.199128000007</v>
      </c>
      <c r="C75" s="125">
        <v>57023.523378999998</v>
      </c>
      <c r="D75" s="125">
        <v>12012.133489</v>
      </c>
      <c r="E75" s="125">
        <v>19585.613088999999</v>
      </c>
      <c r="F75" s="125">
        <v>19171.780896</v>
      </c>
      <c r="G75" s="124">
        <v>177213.24998100003</v>
      </c>
      <c r="H75" s="125">
        <v>13073.209417</v>
      </c>
      <c r="I75" s="124">
        <v>4054.1995071536003</v>
      </c>
      <c r="J75" s="125">
        <v>4856</v>
      </c>
      <c r="K75" s="125">
        <v>1198.1435739999999</v>
      </c>
      <c r="L75" s="124">
        <v>23181.5524981536</v>
      </c>
      <c r="M75" s="124">
        <v>200394.80247915362</v>
      </c>
      <c r="N75" s="124">
        <v>85792.844685153599</v>
      </c>
    </row>
    <row r="76" spans="1:14" ht="18.75" x14ac:dyDescent="0.25">
      <c r="A76" s="122" t="s">
        <v>50</v>
      </c>
      <c r="B76" s="125">
        <v>145.756</v>
      </c>
      <c r="C76" s="125">
        <v>45.463000000000001</v>
      </c>
      <c r="D76" s="125">
        <v>3007.4140000000002</v>
      </c>
      <c r="E76" s="125">
        <v>20.591000000000001</v>
      </c>
      <c r="F76" s="125">
        <v>18</v>
      </c>
      <c r="G76" s="125">
        <v>3237.2240000000002</v>
      </c>
      <c r="H76" s="125">
        <v>0</v>
      </c>
      <c r="I76" s="125">
        <v>0</v>
      </c>
      <c r="J76" s="125">
        <v>0</v>
      </c>
      <c r="K76" s="125">
        <v>0</v>
      </c>
      <c r="L76" s="125">
        <v>0</v>
      </c>
      <c r="M76" s="125">
        <v>3237.2240000000002</v>
      </c>
      <c r="N76" s="125">
        <v>188.654</v>
      </c>
    </row>
    <row r="77" spans="1:14" ht="18.75" x14ac:dyDescent="0.25">
      <c r="A77" s="122" t="s">
        <v>51</v>
      </c>
      <c r="B77" s="124">
        <v>40373.202375000001</v>
      </c>
      <c r="C77" s="125">
        <v>28734.62</v>
      </c>
      <c r="D77" s="125">
        <v>4610.9451589999999</v>
      </c>
      <c r="E77" s="125">
        <v>27425.161472</v>
      </c>
      <c r="F77" s="125">
        <v>5812.2070000000003</v>
      </c>
      <c r="G77" s="124">
        <v>106956.13600599999</v>
      </c>
      <c r="H77" s="125">
        <v>1696</v>
      </c>
      <c r="I77" s="125">
        <v>1786</v>
      </c>
      <c r="J77" s="125">
        <v>521</v>
      </c>
      <c r="K77" s="125">
        <v>298.53423199999997</v>
      </c>
      <c r="L77" s="125">
        <v>4301.534232</v>
      </c>
      <c r="M77" s="124">
        <v>111257.67023799999</v>
      </c>
      <c r="N77" s="125">
        <v>57229.519644</v>
      </c>
    </row>
    <row r="78" spans="1:14" ht="18.75" x14ac:dyDescent="0.25">
      <c r="A78" s="122" t="s">
        <v>52</v>
      </c>
      <c r="B78" s="125">
        <v>2030.5661679999998</v>
      </c>
      <c r="C78" s="125">
        <v>908.29748300000006</v>
      </c>
      <c r="D78" s="125">
        <v>629.377925</v>
      </c>
      <c r="E78" s="125">
        <v>154.83600000000001</v>
      </c>
      <c r="F78" s="125">
        <v>943.45556899999997</v>
      </c>
      <c r="G78" s="125">
        <v>4666.5331449999994</v>
      </c>
      <c r="H78" s="125">
        <v>37</v>
      </c>
      <c r="I78" s="125">
        <v>0</v>
      </c>
      <c r="J78" s="125">
        <v>0</v>
      </c>
      <c r="K78" s="125">
        <v>43</v>
      </c>
      <c r="L78" s="125">
        <v>80</v>
      </c>
      <c r="M78" s="125">
        <v>4746.5331449999994</v>
      </c>
      <c r="N78" s="125">
        <v>2136.8359930000001</v>
      </c>
    </row>
    <row r="79" spans="1:14" ht="19.5" thickBot="1" x14ac:dyDescent="0.3">
      <c r="A79" s="122" t="s">
        <v>53</v>
      </c>
      <c r="B79" s="125">
        <v>3078.1406579999998</v>
      </c>
      <c r="C79" s="125">
        <v>6198.578786</v>
      </c>
      <c r="D79" s="125">
        <v>651.31855900000005</v>
      </c>
      <c r="E79" s="125">
        <v>1249.3631740000001</v>
      </c>
      <c r="F79" s="125">
        <v>1044.225553</v>
      </c>
      <c r="G79" s="125">
        <v>12221.62673</v>
      </c>
      <c r="H79" s="125">
        <v>55</v>
      </c>
      <c r="I79" s="125">
        <v>125.126</v>
      </c>
      <c r="J79" s="125">
        <v>1</v>
      </c>
      <c r="K79" s="125">
        <v>7</v>
      </c>
      <c r="L79" s="125">
        <v>188.126</v>
      </c>
      <c r="M79" s="125">
        <v>12409.75273</v>
      </c>
      <c r="N79" s="125">
        <v>6076.4497769999998</v>
      </c>
    </row>
    <row r="80" spans="1:14" ht="19.5" thickBot="1" x14ac:dyDescent="0.3">
      <c r="A80" s="126" t="s">
        <v>41</v>
      </c>
      <c r="B80" s="119">
        <v>56121.171707000001</v>
      </c>
      <c r="C80" s="119">
        <v>49236.727734000007</v>
      </c>
      <c r="D80" s="112">
        <v>39904.735579</v>
      </c>
      <c r="E80" s="119">
        <v>62094.368843999997</v>
      </c>
      <c r="F80" s="112">
        <v>37370.311758000003</v>
      </c>
      <c r="G80" s="119">
        <v>244727.31562199997</v>
      </c>
      <c r="H80" s="119">
        <v>50496.116378420003</v>
      </c>
      <c r="I80" s="119">
        <v>28448.082117183199</v>
      </c>
      <c r="J80" s="112">
        <v>26754.493403690001</v>
      </c>
      <c r="K80" s="119">
        <v>30609.932000000001</v>
      </c>
      <c r="L80" s="119">
        <v>136308.62389929319</v>
      </c>
      <c r="M80" s="119">
        <v>381035.93952129321</v>
      </c>
      <c r="N80" s="119">
        <v>215430.82005229278</v>
      </c>
    </row>
    <row r="81" spans="1:14" ht="37.5" x14ac:dyDescent="0.25">
      <c r="A81" s="120" t="s">
        <v>49</v>
      </c>
      <c r="B81" s="124">
        <v>39241.147683999996</v>
      </c>
      <c r="C81" s="124">
        <v>36527.880128000004</v>
      </c>
      <c r="D81" s="125">
        <v>25284.213684000002</v>
      </c>
      <c r="E81" s="125">
        <v>44982.600106000005</v>
      </c>
      <c r="F81" s="125">
        <v>13759.865001</v>
      </c>
      <c r="G81" s="124">
        <v>159795.70660299997</v>
      </c>
      <c r="H81" s="124">
        <v>46852.116378420003</v>
      </c>
      <c r="I81" s="124">
        <v>22059.903345890401</v>
      </c>
      <c r="J81" s="125">
        <v>21360.493403690001</v>
      </c>
      <c r="K81" s="125">
        <v>16006.764128786501</v>
      </c>
      <c r="L81" s="124">
        <v>106279.2772567869</v>
      </c>
      <c r="M81" s="124">
        <v>266074.98385978694</v>
      </c>
      <c r="N81" s="124">
        <v>145824.87301174339</v>
      </c>
    </row>
    <row r="82" spans="1:14" ht="18.75" x14ac:dyDescent="0.25">
      <c r="A82" s="122" t="s">
        <v>50</v>
      </c>
      <c r="B82" s="125">
        <v>23.54</v>
      </c>
      <c r="C82" s="125">
        <v>33.716000000000001</v>
      </c>
      <c r="D82" s="125">
        <v>7517.9719999999998</v>
      </c>
      <c r="E82" s="125">
        <v>0</v>
      </c>
      <c r="F82" s="125">
        <v>18</v>
      </c>
      <c r="G82" s="125">
        <v>7593.2280000000001</v>
      </c>
      <c r="H82" s="125">
        <v>0</v>
      </c>
      <c r="I82" s="125">
        <v>0</v>
      </c>
      <c r="J82" s="125">
        <v>0</v>
      </c>
      <c r="K82" s="125">
        <v>3</v>
      </c>
      <c r="L82" s="125">
        <v>3</v>
      </c>
      <c r="M82" s="125">
        <v>7596.2280000000001</v>
      </c>
      <c r="N82" s="125">
        <v>4220.6880000000001</v>
      </c>
    </row>
    <row r="83" spans="1:14" ht="18.75" x14ac:dyDescent="0.25">
      <c r="A83" s="122" t="s">
        <v>51</v>
      </c>
      <c r="B83" s="125">
        <v>16397.733864000002</v>
      </c>
      <c r="C83" s="124">
        <v>12415.723023</v>
      </c>
      <c r="D83" s="125">
        <v>6776.1720000000005</v>
      </c>
      <c r="E83" s="124">
        <v>16921.266183999996</v>
      </c>
      <c r="F83" s="125">
        <v>23273</v>
      </c>
      <c r="G83" s="124">
        <v>75783.895070999992</v>
      </c>
      <c r="H83" s="125">
        <v>3644</v>
      </c>
      <c r="I83" s="124">
        <v>6388.1787712927999</v>
      </c>
      <c r="J83" s="125">
        <v>5316.6078508279998</v>
      </c>
      <c r="K83" s="124">
        <v>14208.214658987199</v>
      </c>
      <c r="L83" s="124">
        <v>29557.001281108001</v>
      </c>
      <c r="M83" s="124">
        <v>105340.89635210799</v>
      </c>
      <c r="N83" s="124">
        <v>64050.123353768395</v>
      </c>
    </row>
    <row r="84" spans="1:14" ht="18.75" x14ac:dyDescent="0.25">
      <c r="A84" s="122" t="s">
        <v>52</v>
      </c>
      <c r="B84" s="125">
        <v>427.199074</v>
      </c>
      <c r="C84" s="125">
        <v>163.511583</v>
      </c>
      <c r="D84" s="125">
        <v>277.87789499999997</v>
      </c>
      <c r="E84" s="125">
        <v>75.950507999999999</v>
      </c>
      <c r="F84" s="125">
        <v>93.446757000000005</v>
      </c>
      <c r="G84" s="125">
        <v>1037.985817</v>
      </c>
      <c r="H84" s="125">
        <v>0</v>
      </c>
      <c r="I84" s="125">
        <v>0</v>
      </c>
      <c r="J84" s="125">
        <v>1</v>
      </c>
      <c r="K84" s="125">
        <v>34</v>
      </c>
      <c r="L84" s="125">
        <v>35</v>
      </c>
      <c r="M84" s="125">
        <v>1072.985817</v>
      </c>
      <c r="N84" s="125">
        <v>515.28948276999995</v>
      </c>
    </row>
    <row r="85" spans="1:14" ht="19.5" thickBot="1" x14ac:dyDescent="0.3">
      <c r="A85" s="122" t="s">
        <v>53</v>
      </c>
      <c r="B85" s="125">
        <v>25.641999999999999</v>
      </c>
      <c r="C85" s="125">
        <v>94.896999999999991</v>
      </c>
      <c r="D85" s="125">
        <v>48.5</v>
      </c>
      <c r="E85" s="125">
        <v>22</v>
      </c>
      <c r="F85" s="125">
        <v>15</v>
      </c>
      <c r="G85" s="125">
        <v>206.03899999999999</v>
      </c>
      <c r="H85" s="125"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206.03899999999999</v>
      </c>
      <c r="N85" s="125">
        <v>94.896999999999991</v>
      </c>
    </row>
    <row r="86" spans="1:14" ht="38.25" thickBot="1" x14ac:dyDescent="0.3">
      <c r="A86" s="126" t="s">
        <v>42</v>
      </c>
      <c r="B86" s="119">
        <v>171422.809465</v>
      </c>
      <c r="C86" s="119">
        <v>142160.07374299999</v>
      </c>
      <c r="D86" s="112">
        <v>60835.924711</v>
      </c>
      <c r="E86" s="119">
        <v>110576.71386899998</v>
      </c>
      <c r="F86" s="112">
        <v>64361.980775999997</v>
      </c>
      <c r="G86" s="119">
        <v>549357.50256399997</v>
      </c>
      <c r="H86" s="119">
        <v>65524.48176142</v>
      </c>
      <c r="I86" s="119">
        <v>34413.407624336796</v>
      </c>
      <c r="J86" s="112">
        <v>32133.493403690001</v>
      </c>
      <c r="K86" s="119">
        <v>32155.609806</v>
      </c>
      <c r="L86" s="119">
        <v>164226.99259544676</v>
      </c>
      <c r="M86" s="119">
        <v>713584.49515944673</v>
      </c>
      <c r="N86" s="119">
        <v>366974.12415144639</v>
      </c>
    </row>
    <row r="87" spans="1:14" ht="18.75" x14ac:dyDescent="0.3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</sheetData>
  <mergeCells count="57">
    <mergeCell ref="A70:N70"/>
    <mergeCell ref="A71:A73"/>
    <mergeCell ref="J33:J34"/>
    <mergeCell ref="A42:N42"/>
    <mergeCell ref="A43:A45"/>
    <mergeCell ref="B43:G43"/>
    <mergeCell ref="H43:L43"/>
    <mergeCell ref="M43:M45"/>
    <mergeCell ref="N43:N45"/>
    <mergeCell ref="H44:I44"/>
    <mergeCell ref="J44:J45"/>
    <mergeCell ref="K44:K45"/>
    <mergeCell ref="L44:L45"/>
    <mergeCell ref="G33:G34"/>
    <mergeCell ref="B71:G71"/>
    <mergeCell ref="H71:L71"/>
    <mergeCell ref="M71:M73"/>
    <mergeCell ref="N71:N73"/>
    <mergeCell ref="B72:C72"/>
    <mergeCell ref="F72:F73"/>
    <mergeCell ref="G72:G73"/>
    <mergeCell ref="H72:I72"/>
    <mergeCell ref="J72:J73"/>
    <mergeCell ref="K72:K73"/>
    <mergeCell ref="L72:L73"/>
    <mergeCell ref="D72:E72"/>
    <mergeCell ref="B44:C44"/>
    <mergeCell ref="D44:E44"/>
    <mergeCell ref="F44:F45"/>
    <mergeCell ref="G44:G45"/>
    <mergeCell ref="A31:N31"/>
    <mergeCell ref="A32:A34"/>
    <mergeCell ref="B32:G32"/>
    <mergeCell ref="H32:L32"/>
    <mergeCell ref="B33:C33"/>
    <mergeCell ref="D33:E33"/>
    <mergeCell ref="K33:K34"/>
    <mergeCell ref="L33:L34"/>
    <mergeCell ref="M32:M34"/>
    <mergeCell ref="N32:N34"/>
    <mergeCell ref="F33:F34"/>
    <mergeCell ref="H33:I33"/>
    <mergeCell ref="A1:O1"/>
    <mergeCell ref="A3:N3"/>
    <mergeCell ref="A4:A6"/>
    <mergeCell ref="B4:G4"/>
    <mergeCell ref="H4:L4"/>
    <mergeCell ref="B5:C5"/>
    <mergeCell ref="D5:E5"/>
    <mergeCell ref="F5:F6"/>
    <mergeCell ref="G5:G6"/>
    <mergeCell ref="H5:I5"/>
    <mergeCell ref="J5:J6"/>
    <mergeCell ref="K5:K6"/>
    <mergeCell ref="L5:L6"/>
    <mergeCell ref="M4:M6"/>
    <mergeCell ref="N4:N6"/>
  </mergeCells>
  <conditionalFormatting sqref="B14:N14 B28:N29 B37:N39">
    <cfRule type="duplicateValues" dxfId="316" priority="11"/>
  </conditionalFormatting>
  <conditionalFormatting sqref="B53:N53 B67:N68 B74:N74 B80:N80 B86:N86">
    <cfRule type="duplicateValues" dxfId="315" priority="10"/>
  </conditionalFormatting>
  <conditionalFormatting sqref="A14">
    <cfRule type="duplicateValues" dxfId="314" priority="9"/>
  </conditionalFormatting>
  <conditionalFormatting sqref="A29">
    <cfRule type="duplicateValues" dxfId="313" priority="8"/>
  </conditionalFormatting>
  <conditionalFormatting sqref="A28">
    <cfRule type="duplicateValues" dxfId="312" priority="7"/>
  </conditionalFormatting>
  <conditionalFormatting sqref="A37:A39">
    <cfRule type="duplicateValues" dxfId="311" priority="6"/>
  </conditionalFormatting>
  <conditionalFormatting sqref="A53">
    <cfRule type="duplicateValues" dxfId="310" priority="5"/>
  </conditionalFormatting>
  <conditionalFormatting sqref="A67:A68">
    <cfRule type="duplicateValues" dxfId="309" priority="4"/>
  </conditionalFormatting>
  <conditionalFormatting sqref="A74">
    <cfRule type="duplicateValues" dxfId="308" priority="3"/>
  </conditionalFormatting>
  <conditionalFormatting sqref="A80">
    <cfRule type="duplicateValues" dxfId="307" priority="2"/>
  </conditionalFormatting>
  <conditionalFormatting sqref="A86">
    <cfRule type="duplicateValues" dxfId="306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32</vt:i4>
      </vt:variant>
    </vt:vector>
  </HeadingPairs>
  <TitlesOfParts>
    <vt:vector size="32" baseType="lpstr">
      <vt:lpstr>2015. I. - Stock of loan</vt:lpstr>
      <vt:lpstr>2015. I. - New lendings</vt:lpstr>
      <vt:lpstr>2015. II. - Stock of loans</vt:lpstr>
      <vt:lpstr>2015. II. - New lendings </vt:lpstr>
      <vt:lpstr>2015. III. - Stock of loans</vt:lpstr>
      <vt:lpstr>2015. III. - New lendings</vt:lpstr>
      <vt:lpstr>2015. IV. - Stock of loans</vt:lpstr>
      <vt:lpstr>2015. IV. - New lendings </vt:lpstr>
      <vt:lpstr>2016. I. - Stock of loans</vt:lpstr>
      <vt:lpstr>2016. I. - New lendings</vt:lpstr>
      <vt:lpstr>2016. II. - Stock of loans</vt:lpstr>
      <vt:lpstr>2016. II. - New lendings</vt:lpstr>
      <vt:lpstr>2016. III. - Stock of loans</vt:lpstr>
      <vt:lpstr>2016. III. - New lendings</vt:lpstr>
      <vt:lpstr>2016. IV.- Stock of loans</vt:lpstr>
      <vt:lpstr>2016. IV. - New lendings</vt:lpstr>
      <vt:lpstr>2017. I. - Stock of loans</vt:lpstr>
      <vt:lpstr>2017. I. - New lendings</vt:lpstr>
      <vt:lpstr>2017. II. - Stock of loans</vt:lpstr>
      <vt:lpstr>2017. II. - New lendings</vt:lpstr>
      <vt:lpstr>2017. III. - Stock of loans</vt:lpstr>
      <vt:lpstr>2017. III. - New lendings</vt:lpstr>
      <vt:lpstr>2017. IV. - Stock of loans</vt:lpstr>
      <vt:lpstr>2017. IV. - New lendings</vt:lpstr>
      <vt:lpstr>2018. I. - Stock of loans</vt:lpstr>
      <vt:lpstr>2018. I. - New lendings</vt:lpstr>
      <vt:lpstr>2018. II. - Stock of loans</vt:lpstr>
      <vt:lpstr>2018. II. - New lendings</vt:lpstr>
      <vt:lpstr>2018. III. - Stock of loans</vt:lpstr>
      <vt:lpstr>2018. III. - New lendings </vt:lpstr>
      <vt:lpstr>2018. IV. - Stock of loans</vt:lpstr>
      <vt:lpstr>2018. IV. - New lendings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Móró-Szalai Lídia</dc:creator>
  <cp:lastModifiedBy>Reiter Szilvia</cp:lastModifiedBy>
  <dcterms:created xsi:type="dcterms:W3CDTF">2017-01-17T08:27:00Z</dcterms:created>
  <dcterms:modified xsi:type="dcterms:W3CDTF">2019-02-05T15:15:37Z</dcterms:modified>
</cp:coreProperties>
</file>